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30" windowHeight="4710" tabRatio="822" activeTab="0"/>
  </bookViews>
  <sheets>
    <sheet name="Vysledky 2008" sheetId="1" r:id="rId1"/>
  </sheets>
  <definedNames>
    <definedName name="HTML_CodePage" hidden="1">1250</definedName>
    <definedName name="HTML_Control" hidden="1">{"'Startovn? listina'!$A$1:$K$30"}</definedName>
    <definedName name="HTML_Description" hidden="1">""</definedName>
    <definedName name="HTML_Email" hidden="1">"ttiimm@centrum.cz"</definedName>
    <definedName name="HTML_Header" hidden="1">"Startovní listina"</definedName>
    <definedName name="HTML_LastUpdate" hidden="1">"10.3.2004"</definedName>
    <definedName name="HTML_LineAfter" hidden="1">TRUE</definedName>
    <definedName name="HTML_LineBefore" hidden="1">TRUE</definedName>
    <definedName name="HTML_Name" hidden="1">"Lhota Petr"</definedName>
    <definedName name="HTML_OBDlg2" hidden="1">TRUE</definedName>
    <definedName name="HTML_OBDlg4" hidden="1">TRUE</definedName>
    <definedName name="HTML_OS" hidden="1">0</definedName>
    <definedName name="HTML_PathFile" hidden="1">"D:\stranky_pro_internet\pececka_desitka\NEW-Pecky\startovnilistina2004.html"</definedName>
    <definedName name="HTML_Title" hidden="1">"Pecky2004-pokus001"</definedName>
    <definedName name="jmeno">#REF!</definedName>
    <definedName name="Kouba">#REF!</definedName>
    <definedName name="_xlnm.Print_Titles" localSheetId="0">'Vysledky 2008'!$1:$3</definedName>
  </definedNames>
  <calcPr fullCalcOnLoad="1"/>
</workbook>
</file>

<file path=xl/sharedStrings.xml><?xml version="1.0" encoding="utf-8"?>
<sst xmlns="http://schemas.openxmlformats.org/spreadsheetml/2006/main" count="415" uniqueCount="232">
  <si>
    <t>kategorie</t>
  </si>
  <si>
    <t>st. č.</t>
  </si>
  <si>
    <t>jméno</t>
  </si>
  <si>
    <t>r.nar.</t>
  </si>
  <si>
    <t>oddíl, bydliště</t>
  </si>
  <si>
    <t>čas</t>
  </si>
  <si>
    <t>A</t>
  </si>
  <si>
    <t>B</t>
  </si>
  <si>
    <t>C</t>
  </si>
  <si>
    <t>D</t>
  </si>
  <si>
    <t>E</t>
  </si>
  <si>
    <t>Ž</t>
  </si>
  <si>
    <t>OP</t>
  </si>
  <si>
    <t>1.</t>
  </si>
  <si>
    <t>2.</t>
  </si>
  <si>
    <t>3.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</si>
  <si>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</si>
  <si>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</si>
  <si>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</si>
  <si>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</si>
  <si>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</si>
  <si>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</si>
  <si>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</si>
  <si>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</si>
  <si>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</si>
  <si>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</si>
  <si>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</si>
  <si>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</si>
  <si>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</si>
  <si>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</si>
  <si>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</si>
  <si>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</si>
  <si>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</si>
  <si>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</si>
  <si>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</si>
  <si>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</si>
  <si>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</si>
  <si>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</si>
  <si>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</si>
  <si>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</si>
  <si>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</si>
  <si>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</si>
  <si>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</si>
  <si>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</si>
  <si>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</si>
  <si>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</si>
  <si>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</si>
  <si>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</si>
  <si>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</si>
  <si>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</si>
  <si>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</si>
  <si>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</si>
  <si>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</si>
  <si>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</si>
  <si>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</si>
  <si>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</si>
  <si>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</si>
  <si>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</si>
  <si>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</si>
  <si>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</si>
  <si>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</si>
  <si>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</si>
  <si>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</si>
  <si>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</si>
  <si>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</si>
  <si>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</si>
  <si>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</si>
  <si>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</si>
  <si>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</si>
  <si>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</si>
  <si>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</si>
  <si>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</si>
  <si>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</si>
  <si>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</si>
  <si>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</si>
  <si>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</si>
  <si>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</si>
  <si>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</si>
  <si>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</si>
  <si>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</si>
  <si>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</si>
  <si>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</si>
  <si>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</si>
  <si>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</si>
  <si>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poř.</t>
  </si>
  <si>
    <t>PR</t>
  </si>
  <si>
    <t>kat</t>
  </si>
  <si>
    <t>H</t>
  </si>
  <si>
    <t>G</t>
  </si>
  <si>
    <t>OŽ</t>
  </si>
  <si>
    <t>$</t>
  </si>
  <si>
    <t>F</t>
  </si>
  <si>
    <t>PRZ</t>
  </si>
  <si>
    <t>RM</t>
  </si>
  <si>
    <t>RZ</t>
  </si>
  <si>
    <t xml:space="preserve"> </t>
  </si>
  <si>
    <t>OPZ</t>
  </si>
  <si>
    <t>PRM</t>
  </si>
  <si>
    <t>TR</t>
  </si>
  <si>
    <t>4.</t>
  </si>
  <si>
    <t>5.</t>
  </si>
  <si>
    <t>6.</t>
  </si>
  <si>
    <t>Hvězda SKP Pardubice</t>
  </si>
  <si>
    <t xml:space="preserve">                           51. KOLÍN - VELKÝ OSEK - KOLÍN</t>
  </si>
  <si>
    <t>20 km             neděle  19.duben 2009</t>
  </si>
  <si>
    <t>Lhota Petr</t>
  </si>
  <si>
    <t>Sokol Kolín Atletika</t>
  </si>
  <si>
    <t>Kubeček Vladimír</t>
  </si>
  <si>
    <t>Spartak Police n/Metují</t>
  </si>
  <si>
    <t>Bubeníček Jiří</t>
  </si>
  <si>
    <t>TJ Sokol Lhotka</t>
  </si>
  <si>
    <t>Sobotka Bohumil</t>
  </si>
  <si>
    <t>Kupr Jan</t>
  </si>
  <si>
    <t>LOKO Nymburk</t>
  </si>
  <si>
    <t>Pachmann Otakar</t>
  </si>
  <si>
    <t>SABZO Praha</t>
  </si>
  <si>
    <t>Miler Jiří</t>
  </si>
  <si>
    <t>AC Mladá Boleslav</t>
  </si>
  <si>
    <t>Sedláček František</t>
  </si>
  <si>
    <t>Sokol Rychnovn/Kněžnou</t>
  </si>
  <si>
    <t>AC Čáslav</t>
  </si>
  <si>
    <t>Nenadál Jaroslav</t>
  </si>
  <si>
    <t>Praha</t>
  </si>
  <si>
    <t>Černovský Jiří</t>
  </si>
  <si>
    <t>Stadion Kutná Hora</t>
  </si>
  <si>
    <t>Sýkora Jan</t>
  </si>
  <si>
    <t>Spartak Vlašim</t>
  </si>
  <si>
    <t>Wallenfels Jiří</t>
  </si>
  <si>
    <t>Sokol Vinohrady</t>
  </si>
  <si>
    <t>Doleček František</t>
  </si>
  <si>
    <t>TJ Slavoj Stará Boleslav</t>
  </si>
  <si>
    <t>Audrain Simon</t>
  </si>
  <si>
    <t>Poděbrady</t>
  </si>
  <si>
    <t>Kubále Josef</t>
  </si>
  <si>
    <t>Mladá Vožice</t>
  </si>
  <si>
    <t>MK Pardubice</t>
  </si>
  <si>
    <t>Tučný Jan</t>
  </si>
  <si>
    <t>Libra Jiří</t>
  </si>
  <si>
    <t>LBC Nové Město n/Metují</t>
  </si>
  <si>
    <t>Bašková Romana</t>
  </si>
  <si>
    <t>Velim</t>
  </si>
  <si>
    <t>Tenenko Jan</t>
  </si>
  <si>
    <t>Polevsko</t>
  </si>
  <si>
    <t>Kovařík Jan</t>
  </si>
  <si>
    <t>Kolín</t>
  </si>
  <si>
    <t>Červenka Miroslav</t>
  </si>
  <si>
    <t>Miler Václav</t>
  </si>
  <si>
    <t>Zajíc Jan</t>
  </si>
  <si>
    <t>Procházka Jaroslav</t>
  </si>
  <si>
    <t>Světlá n/Sázavou</t>
  </si>
  <si>
    <t>Brožek Radmil</t>
  </si>
  <si>
    <t>KRB Chrudim</t>
  </si>
  <si>
    <t>Korous Martin</t>
  </si>
  <si>
    <t>Votice</t>
  </si>
  <si>
    <t>Pečenka Libor</t>
  </si>
  <si>
    <t>KHB Radegast</t>
  </si>
  <si>
    <t>Veselý Milan</t>
  </si>
  <si>
    <t>Štrup Jan</t>
  </si>
  <si>
    <t>Fialka Ladislav</t>
  </si>
  <si>
    <t>Velo Fox Bystřice</t>
  </si>
  <si>
    <t>Tichý František</t>
  </si>
  <si>
    <t>Jirásek Jiří</t>
  </si>
  <si>
    <t>K.O. Poděbrady</t>
  </si>
  <si>
    <t>Louda Miloš</t>
  </si>
  <si>
    <t>Sokol Loučeň</t>
  </si>
  <si>
    <t>Čivrný Jiří</t>
  </si>
  <si>
    <t>Semily</t>
  </si>
  <si>
    <t>Fořtová Iveta</t>
  </si>
  <si>
    <t>Fořt Martin</t>
  </si>
  <si>
    <t>Bohdal Jaroslav</t>
  </si>
  <si>
    <t>MK Kladno</t>
  </si>
  <si>
    <t>Doucha Jiří</t>
  </si>
  <si>
    <t>TJ Start Náchod</t>
  </si>
  <si>
    <t>Klouda Daniel</t>
  </si>
  <si>
    <t>Facson</t>
  </si>
  <si>
    <t>Kubrová Dagmar</t>
  </si>
  <si>
    <t>Kubr Václav</t>
  </si>
  <si>
    <t>Brož Marcel</t>
  </si>
  <si>
    <t>ZNZ sro, Šmíd Pelhřimov</t>
  </si>
  <si>
    <t>Krátký Josef</t>
  </si>
  <si>
    <t>KP BKÚ Mělník</t>
  </si>
  <si>
    <t>Krátká Anna</t>
  </si>
  <si>
    <t>Svitavy</t>
  </si>
  <si>
    <t>Clowez Franctz</t>
  </si>
  <si>
    <t>Praha 5 - Jinonice</t>
  </si>
  <si>
    <t>Herda Jan</t>
  </si>
  <si>
    <t>Dobřichov</t>
  </si>
  <si>
    <t>Hoppová Renata</t>
  </si>
  <si>
    <t>Gymnázium Poděbrady</t>
  </si>
  <si>
    <t>Slavíček Jiří</t>
  </si>
  <si>
    <t>Gymn. Kolín/Velký Osek</t>
  </si>
  <si>
    <t>Skalník Jan</t>
  </si>
  <si>
    <t>Šlegr Kamil</t>
  </si>
  <si>
    <t>Krleš</t>
  </si>
  <si>
    <t>Till Pavel</t>
  </si>
  <si>
    <t>Kacíř Vlastimil</t>
  </si>
  <si>
    <t>Loko Trutnov</t>
  </si>
  <si>
    <t>Koupílek Jiří</t>
  </si>
  <si>
    <t>Kolovraty</t>
  </si>
  <si>
    <t>Veselý Jiří</t>
  </si>
  <si>
    <t>Broumov</t>
  </si>
  <si>
    <t>Semrád Ladislav</t>
  </si>
  <si>
    <t>Čáslav</t>
  </si>
  <si>
    <t>Sova Jan</t>
  </si>
  <si>
    <t>Nechoďdoma Petr</t>
  </si>
  <si>
    <t>Pečky - Dobřichov</t>
  </si>
  <si>
    <t>Němec Jan</t>
  </si>
  <si>
    <t>Bureš Jan</t>
  </si>
  <si>
    <t>Liga 100 Praha</t>
  </si>
  <si>
    <t>Bureš Jan ml.</t>
  </si>
  <si>
    <t>Kotyk Jan</t>
  </si>
  <si>
    <t>Harmanec Petr</t>
  </si>
  <si>
    <t>Praha 1</t>
  </si>
  <si>
    <t>Římal Milan</t>
  </si>
  <si>
    <t>Kacířová Svatoslava</t>
  </si>
  <si>
    <t>Dvořák Václav</t>
  </si>
  <si>
    <t>Ďurech Josef</t>
  </si>
  <si>
    <t>Miler Pavel</t>
  </si>
  <si>
    <t>Daubner Petr</t>
  </si>
  <si>
    <t>Otrokáři</t>
  </si>
  <si>
    <t>Miler Martin</t>
  </si>
  <si>
    <t>Sezimovo Ústí</t>
  </si>
  <si>
    <t>Přibyl Miloš</t>
  </si>
  <si>
    <t>Doskočilová Jana</t>
  </si>
  <si>
    <t>Havelka Petr</t>
  </si>
  <si>
    <t>Tábor</t>
  </si>
  <si>
    <t>Szabo David</t>
  </si>
  <si>
    <t>Nové Zámky</t>
  </si>
  <si>
    <t>Strejček Pavel</t>
  </si>
  <si>
    <t>TJ CHS TURBO Chotěboř</t>
  </si>
  <si>
    <t>Tomek Jozef</t>
  </si>
  <si>
    <t>DNF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</si>
</sst>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\ h:mm\ d\o\p\./\od\p\."/>
    <numFmt numFmtId="165" formatCode="0.0"/>
  </numFmts>
  <fonts count="8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2"/>
    </font>
    <font>
      <b/>
      <sz val="1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46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2" borderId="5" xfId="0" applyNumberFormat="1" applyFont="1" applyFill="1" applyBorder="1" applyAlignment="1" quotePrefix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0" fillId="0" borderId="8" xfId="0" applyFill="1" applyBorder="1" applyAlignment="1">
      <alignment/>
    </xf>
    <xf numFmtId="21" fontId="0" fillId="0" borderId="0" xfId="0" applyNumberFormat="1" applyAlignment="1">
      <alignment/>
    </xf>
    <xf numFmtId="0" fontId="1" fillId="2" borderId="13" xfId="0" applyFont="1" applyFill="1" applyBorder="1" applyAlignment="1">
      <alignment horizontal="centerContinuous"/>
    </xf>
    <xf numFmtId="0" fontId="1" fillId="2" borderId="14" xfId="0" applyNumberFormat="1" applyFont="1" applyFill="1" applyBorder="1" applyAlignment="1">
      <alignment horizontal="centerContinuous"/>
    </xf>
    <xf numFmtId="0" fontId="1" fillId="2" borderId="14" xfId="0" applyFont="1" applyFill="1" applyBorder="1" applyAlignment="1">
      <alignment horizontal="centerContinuous"/>
    </xf>
    <xf numFmtId="0" fontId="1" fillId="2" borderId="15" xfId="0" applyFont="1" applyFill="1" applyBorder="1" applyAlignment="1">
      <alignment horizontal="centerContinuous"/>
    </xf>
    <xf numFmtId="0" fontId="1" fillId="2" borderId="10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2" borderId="13" xfId="0" applyFont="1" applyFill="1" applyBorder="1" applyAlignment="1">
      <alignment horizontal="left"/>
    </xf>
    <xf numFmtId="46" fontId="1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7" fillId="2" borderId="4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49" fontId="3" fillId="0" borderId="1" xfId="18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0" fontId="3" fillId="0" borderId="20" xfId="0" applyNumberFormat="1" applyFont="1" applyFill="1" applyBorder="1" applyAlignment="1">
      <alignment horizontal="center"/>
    </xf>
    <xf numFmtId="46" fontId="3" fillId="0" borderId="2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right"/>
    </xf>
    <xf numFmtId="0" fontId="3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2" fillId="0" borderId="19" xfId="0" applyNumberFormat="1" applyFont="1" applyFill="1" applyBorder="1" applyAlignment="1">
      <alignment horizontal="center"/>
    </xf>
    <xf numFmtId="46" fontId="2" fillId="0" borderId="19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0" fontId="2" fillId="0" borderId="21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center"/>
    </xf>
    <xf numFmtId="46" fontId="2" fillId="0" borderId="27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right"/>
    </xf>
    <xf numFmtId="0" fontId="2" fillId="0" borderId="31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8"/>
  <sheetViews>
    <sheetView tabSelected="1" workbookViewId="0" topLeftCell="A1">
      <pane ySplit="3" topLeftCell="BM4" activePane="bottomLeft" state="frozen"/>
      <selection pane="topLeft" activeCell="A1" sqref="A1"/>
      <selection pane="bottomLeft" activeCell="AO8" sqref="AO8"/>
    </sheetView>
  </sheetViews>
  <sheetFormatPr defaultColWidth="9.00390625" defaultRowHeight="12.75"/>
  <cols>
    <col min="1" max="1" width="4.375" style="1" customWidth="1"/>
    <col min="2" max="2" width="4.875" style="3" customWidth="1"/>
    <col min="3" max="3" width="20.625" style="1" customWidth="1"/>
    <col min="4" max="4" width="22.125" style="1" customWidth="1"/>
    <col min="5" max="5" width="5.75390625" style="1" customWidth="1"/>
    <col min="6" max="6" width="7.875" style="2" customWidth="1"/>
    <col min="7" max="7" width="4.625" style="10" customWidth="1"/>
    <col min="8" max="8" width="3.125" style="0" customWidth="1"/>
    <col min="9" max="9" width="2.875" style="0" customWidth="1"/>
    <col min="10" max="11" width="2.75390625" style="0" customWidth="1"/>
    <col min="12" max="13" width="2.875" style="0" customWidth="1"/>
    <col min="14" max="14" width="3.125" style="0" customWidth="1"/>
    <col min="15" max="17" width="3.125" style="0" hidden="1" customWidth="1"/>
    <col min="18" max="18" width="3.375" style="0" hidden="1" customWidth="1"/>
    <col min="19" max="19" width="3.75390625" style="0" hidden="1" customWidth="1"/>
    <col min="20" max="20" width="3.75390625" style="11" hidden="1" customWidth="1"/>
    <col min="21" max="24" width="3.75390625" style="1" hidden="1" customWidth="1"/>
    <col min="25" max="40" width="3.75390625" style="0" hidden="1" customWidth="1"/>
  </cols>
  <sheetData>
    <row r="1" spans="1:18" ht="23.25" customHeight="1" thickBot="1">
      <c r="A1" s="35" t="s">
        <v>103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54"/>
      <c r="O1" s="36"/>
      <c r="P1" s="36"/>
      <c r="Q1" s="36"/>
      <c r="R1" s="36"/>
    </row>
    <row r="2" spans="1:26" ht="13.5" thickBot="1">
      <c r="A2" s="24" t="s">
        <v>104</v>
      </c>
      <c r="B2" s="25"/>
      <c r="C2" s="26"/>
      <c r="D2" s="26"/>
      <c r="E2" s="26"/>
      <c r="F2" s="27"/>
      <c r="G2" s="68" t="s">
        <v>0</v>
      </c>
      <c r="H2" s="67"/>
      <c r="I2" s="67"/>
      <c r="J2" s="67"/>
      <c r="K2" s="67"/>
      <c r="L2" s="67"/>
      <c r="M2" s="67"/>
      <c r="N2" s="69"/>
      <c r="O2" s="28"/>
      <c r="P2" s="28"/>
      <c r="Q2" s="28"/>
      <c r="R2" s="29"/>
      <c r="S2" s="20"/>
      <c r="T2" s="7" t="s">
        <v>87</v>
      </c>
      <c r="U2" s="16"/>
      <c r="V2" s="16"/>
      <c r="W2" s="16"/>
      <c r="X2" s="15"/>
      <c r="Z2" t="s">
        <v>90</v>
      </c>
    </row>
    <row r="3" spans="1:39" ht="13.5" thickBot="1">
      <c r="A3" s="9" t="s">
        <v>84</v>
      </c>
      <c r="B3" s="8" t="s">
        <v>1</v>
      </c>
      <c r="C3" s="30" t="s">
        <v>2</v>
      </c>
      <c r="D3" s="9" t="s">
        <v>4</v>
      </c>
      <c r="E3" s="9" t="s">
        <v>3</v>
      </c>
      <c r="F3" s="31" t="s">
        <v>5</v>
      </c>
      <c r="G3" s="32" t="s">
        <v>6</v>
      </c>
      <c r="H3" s="33" t="s">
        <v>7</v>
      </c>
      <c r="I3" s="33" t="s">
        <v>8</v>
      </c>
      <c r="J3" s="33" t="s">
        <v>9</v>
      </c>
      <c r="K3" s="33" t="s">
        <v>10</v>
      </c>
      <c r="L3" s="33" t="s">
        <v>11</v>
      </c>
      <c r="M3" s="33" t="s">
        <v>88</v>
      </c>
      <c r="N3" s="34" t="s">
        <v>87</v>
      </c>
      <c r="O3" s="33" t="s">
        <v>12</v>
      </c>
      <c r="P3" s="33" t="s">
        <v>89</v>
      </c>
      <c r="Q3" s="33" t="s">
        <v>93</v>
      </c>
      <c r="R3" s="34" t="s">
        <v>94</v>
      </c>
      <c r="S3" s="21"/>
      <c r="T3" s="12" t="s">
        <v>86</v>
      </c>
      <c r="U3" s="17" t="s">
        <v>12</v>
      </c>
      <c r="V3" s="17" t="s">
        <v>96</v>
      </c>
      <c r="W3" s="17" t="s">
        <v>97</v>
      </c>
      <c r="X3" s="18" t="s">
        <v>92</v>
      </c>
      <c r="Z3" s="19" t="s">
        <v>6</v>
      </c>
      <c r="AA3" s="19" t="s">
        <v>7</v>
      </c>
      <c r="AB3" s="19" t="s">
        <v>8</v>
      </c>
      <c r="AC3" s="19" t="s">
        <v>9</v>
      </c>
      <c r="AD3" s="19" t="s">
        <v>10</v>
      </c>
      <c r="AE3" s="19" t="s">
        <v>91</v>
      </c>
      <c r="AF3" s="19" t="s">
        <v>88</v>
      </c>
      <c r="AG3" s="19" t="s">
        <v>87</v>
      </c>
      <c r="AH3" s="19" t="s">
        <v>12</v>
      </c>
      <c r="AI3" s="19" t="s">
        <v>89</v>
      </c>
      <c r="AJ3" s="19" t="s">
        <v>85</v>
      </c>
      <c r="AK3" s="19" t="s">
        <v>92</v>
      </c>
      <c r="AM3" s="19" t="s">
        <v>98</v>
      </c>
    </row>
    <row r="4" spans="1:39" ht="12.75">
      <c r="A4" s="55" t="s">
        <v>13</v>
      </c>
      <c r="B4" s="44">
        <v>239</v>
      </c>
      <c r="C4" s="13" t="s">
        <v>116</v>
      </c>
      <c r="D4" s="6" t="s">
        <v>117</v>
      </c>
      <c r="E4" s="5">
        <v>1975</v>
      </c>
      <c r="F4" s="45">
        <v>0.04640046296296296</v>
      </c>
      <c r="G4" s="46">
        <v>1</v>
      </c>
      <c r="H4" s="47"/>
      <c r="I4" s="47"/>
      <c r="J4" s="47"/>
      <c r="K4" s="47"/>
      <c r="L4" s="48"/>
      <c r="M4" s="48"/>
      <c r="N4" s="56"/>
      <c r="O4" s="52"/>
      <c r="P4" s="48"/>
      <c r="Q4" s="48"/>
      <c r="R4" s="49"/>
      <c r="S4" s="22" t="s">
        <v>95</v>
      </c>
      <c r="T4" s="14" t="e">
        <f>LOOKUP(B4,#REF!,#REF!)</f>
        <v>#REF!</v>
      </c>
      <c r="U4" s="14" t="e">
        <f>LOOKUP(B4,#REF!,#REF!)</f>
        <v>#REF!</v>
      </c>
      <c r="V4" s="14" t="e">
        <f>LOOKUP(B4,#REF!,#REF!)</f>
        <v>#REF!</v>
      </c>
      <c r="W4" s="14" t="e">
        <f>LOOKUP(B4,#REF!,#REF!)</f>
        <v>#REF!</v>
      </c>
      <c r="X4" s="14" t="e">
        <f>LOOKUP(B4,#REF!,#REF!)</f>
        <v>#REF!</v>
      </c>
      <c r="AM4" s="23" t="e">
        <f>LOOKUP(T4,#REF!,#REF!)</f>
        <v>#REF!</v>
      </c>
    </row>
    <row r="5" spans="1:39" ht="12.75">
      <c r="A5" s="57" t="s">
        <v>14</v>
      </c>
      <c r="B5" s="50">
        <v>254</v>
      </c>
      <c r="C5" s="37" t="s">
        <v>165</v>
      </c>
      <c r="D5" s="4" t="s">
        <v>166</v>
      </c>
      <c r="E5" s="38">
        <v>1980</v>
      </c>
      <c r="F5" s="51">
        <v>0.04642361111111112</v>
      </c>
      <c r="G5" s="40">
        <v>2</v>
      </c>
      <c r="H5" s="40"/>
      <c r="I5" s="40"/>
      <c r="J5" s="40"/>
      <c r="K5" s="40"/>
      <c r="L5" s="40"/>
      <c r="M5" s="40"/>
      <c r="N5" s="58"/>
      <c r="O5" s="53" t="e">
        <f aca="true" t="shared" si="0" ref="O4:O67">IF(U5="A",AH5,$Y5)</f>
        <v>#REF!</v>
      </c>
      <c r="P5" s="40" t="e">
        <f aca="true" t="shared" si="1" ref="P4:P67">IF(V5="A",AI5,$Y5)</f>
        <v>#REF!</v>
      </c>
      <c r="Q5" s="40" t="e">
        <f aca="true" t="shared" si="2" ref="Q4:Q67">IF(W5="A",AJ5,$Y5)</f>
        <v>#REF!</v>
      </c>
      <c r="R5" s="40" t="e">
        <f aca="true" t="shared" si="3" ref="R4:R67">IF(X5="A",AK5,$Y5)</f>
        <v>#REF!</v>
      </c>
      <c r="S5" s="22" t="s">
        <v>95</v>
      </c>
      <c r="T5" s="14" t="e">
        <f>LOOKUP(B5,#REF!,#REF!)</f>
        <v>#REF!</v>
      </c>
      <c r="U5" s="14" t="e">
        <f>LOOKUP(B5,#REF!,#REF!)</f>
        <v>#REF!</v>
      </c>
      <c r="V5" s="14" t="e">
        <f>LOOKUP(B5,#REF!,#REF!)</f>
        <v>#REF!</v>
      </c>
      <c r="W5" s="14" t="e">
        <f>LOOKUP(B5,#REF!,#REF!)</f>
        <v>#REF!</v>
      </c>
      <c r="X5" s="14" t="e">
        <f>LOOKUP(B5,#REF!,#REF!)</f>
        <v>#REF!</v>
      </c>
      <c r="Y5" t="s">
        <v>95</v>
      </c>
      <c r="Z5">
        <f>MAX(G$4:G4)+1</f>
        <v>2</v>
      </c>
      <c r="AA5">
        <f>MAX(H$4:H4)+1</f>
        <v>1</v>
      </c>
      <c r="AB5">
        <f>MAX(I$4:I4)+1</f>
        <v>1</v>
      </c>
      <c r="AC5">
        <f>MAX(J$4:J4)+1</f>
        <v>1</v>
      </c>
      <c r="AD5">
        <f>MAX(K$4:K4)+1</f>
        <v>1</v>
      </c>
      <c r="AE5">
        <f>MAX(L$4:L4)+1</f>
        <v>1</v>
      </c>
      <c r="AF5">
        <f>MAX(M$4:M4)+1</f>
        <v>1</v>
      </c>
      <c r="AG5">
        <f>MAX(N$4:N4)+1</f>
        <v>1</v>
      </c>
      <c r="AH5">
        <f>MAX(O$4:O4)+1</f>
        <v>1</v>
      </c>
      <c r="AI5">
        <f>MAX(P$4:P4)+1</f>
        <v>1</v>
      </c>
      <c r="AJ5">
        <f>MAX(Q$4:Q4)+1</f>
        <v>1</v>
      </c>
      <c r="AK5">
        <f>MAX(R$4:R4)+1</f>
        <v>1</v>
      </c>
      <c r="AM5" s="23" t="e">
        <f>LOOKUP(T5,#REF!,#REF!)</f>
        <v>#REF!</v>
      </c>
    </row>
    <row r="6" spans="1:39" ht="12.75">
      <c r="A6" s="57" t="s">
        <v>15</v>
      </c>
      <c r="B6" s="50">
        <v>244</v>
      </c>
      <c r="C6" s="37" t="s">
        <v>127</v>
      </c>
      <c r="D6" s="4" t="s">
        <v>128</v>
      </c>
      <c r="E6" s="38">
        <v>1972</v>
      </c>
      <c r="F6" s="51">
        <v>0.047141203703703706</v>
      </c>
      <c r="G6" s="40">
        <v>3</v>
      </c>
      <c r="H6" s="40"/>
      <c r="I6" s="40"/>
      <c r="J6" s="40"/>
      <c r="K6" s="40"/>
      <c r="L6" s="40"/>
      <c r="M6" s="40"/>
      <c r="N6" s="58"/>
      <c r="O6" s="53" t="e">
        <f t="shared" si="0"/>
        <v>#REF!</v>
      </c>
      <c r="P6" s="40" t="e">
        <f t="shared" si="1"/>
        <v>#REF!</v>
      </c>
      <c r="Q6" s="40" t="e">
        <f t="shared" si="2"/>
        <v>#REF!</v>
      </c>
      <c r="R6" s="40" t="e">
        <f t="shared" si="3"/>
        <v>#REF!</v>
      </c>
      <c r="S6" s="22" t="s">
        <v>95</v>
      </c>
      <c r="T6" s="14" t="e">
        <f>LOOKUP(B6,#REF!,#REF!)</f>
        <v>#REF!</v>
      </c>
      <c r="U6" s="14" t="e">
        <f>LOOKUP(B6,#REF!,#REF!)</f>
        <v>#REF!</v>
      </c>
      <c r="V6" s="14" t="e">
        <f>LOOKUP(B6,#REF!,#REF!)</f>
        <v>#REF!</v>
      </c>
      <c r="W6" s="14" t="e">
        <f>LOOKUP(B6,#REF!,#REF!)</f>
        <v>#REF!</v>
      </c>
      <c r="X6" s="14" t="e">
        <f>LOOKUP(B6,#REF!,#REF!)</f>
        <v>#REF!</v>
      </c>
      <c r="Y6" t="s">
        <v>95</v>
      </c>
      <c r="Z6">
        <f>MAX(G$4:G5)+1</f>
        <v>3</v>
      </c>
      <c r="AA6">
        <f>MAX(H$4:H5)+1</f>
        <v>1</v>
      </c>
      <c r="AB6">
        <f>MAX(I$4:I5)+1</f>
        <v>1</v>
      </c>
      <c r="AC6">
        <f>MAX(J$4:J5)+1</f>
        <v>1</v>
      </c>
      <c r="AD6">
        <f>MAX(K$4:K5)+1</f>
        <v>1</v>
      </c>
      <c r="AE6">
        <f>MAX(L$4:L5)+1</f>
        <v>1</v>
      </c>
      <c r="AF6">
        <f>MAX(M$4:M5)+1</f>
        <v>1</v>
      </c>
      <c r="AG6">
        <f>MAX(N$4:N5)+1</f>
        <v>1</v>
      </c>
      <c r="AH6" t="e">
        <f>MAX(O$4:O5)+1</f>
        <v>#REF!</v>
      </c>
      <c r="AI6" t="e">
        <f>MAX(P$4:P5)+1</f>
        <v>#REF!</v>
      </c>
      <c r="AJ6" t="e">
        <f>MAX(Q$4:Q5)+1</f>
        <v>#REF!</v>
      </c>
      <c r="AK6" t="e">
        <f>MAX(R$4:R5)+1</f>
        <v>#REF!</v>
      </c>
      <c r="AM6" s="23" t="e">
        <f>LOOKUP(T6,#REF!,#REF!)</f>
        <v>#REF!</v>
      </c>
    </row>
    <row r="7" spans="1:39" ht="12.75">
      <c r="A7" s="57" t="s">
        <v>99</v>
      </c>
      <c r="B7" s="50">
        <v>258</v>
      </c>
      <c r="C7" s="37" t="s">
        <v>224</v>
      </c>
      <c r="D7" s="41" t="s">
        <v>225</v>
      </c>
      <c r="E7" s="38">
        <v>1972</v>
      </c>
      <c r="F7" s="51">
        <v>0.048402777777777774</v>
      </c>
      <c r="G7" s="40">
        <v>4</v>
      </c>
      <c r="H7" s="40"/>
      <c r="I7" s="40"/>
      <c r="J7" s="40"/>
      <c r="K7" s="40"/>
      <c r="L7" s="40"/>
      <c r="M7" s="40"/>
      <c r="N7" s="58"/>
      <c r="O7" s="53" t="e">
        <f t="shared" si="0"/>
        <v>#REF!</v>
      </c>
      <c r="P7" s="40" t="e">
        <f t="shared" si="1"/>
        <v>#REF!</v>
      </c>
      <c r="Q7" s="40" t="e">
        <f t="shared" si="2"/>
        <v>#REF!</v>
      </c>
      <c r="R7" s="40" t="e">
        <f t="shared" si="3"/>
        <v>#REF!</v>
      </c>
      <c r="S7" s="22" t="s">
        <v>95</v>
      </c>
      <c r="T7" s="14" t="e">
        <f>LOOKUP(B7,#REF!,#REF!)</f>
        <v>#REF!</v>
      </c>
      <c r="U7" s="14" t="e">
        <f>LOOKUP(B7,#REF!,#REF!)</f>
        <v>#REF!</v>
      </c>
      <c r="V7" s="14" t="e">
        <f>LOOKUP(B7,#REF!,#REF!)</f>
        <v>#REF!</v>
      </c>
      <c r="W7" s="14" t="e">
        <f>LOOKUP(B7,#REF!,#REF!)</f>
        <v>#REF!</v>
      </c>
      <c r="X7" s="14" t="e">
        <f>LOOKUP(B7,#REF!,#REF!)</f>
        <v>#REF!</v>
      </c>
      <c r="Y7" t="s">
        <v>95</v>
      </c>
      <c r="Z7">
        <f>MAX(G$4:G6)+1</f>
        <v>4</v>
      </c>
      <c r="AA7">
        <f>MAX(H$4:H6)+1</f>
        <v>1</v>
      </c>
      <c r="AB7">
        <f>MAX(I$4:I6)+1</f>
        <v>1</v>
      </c>
      <c r="AC7">
        <f>MAX(J$4:J6)+1</f>
        <v>1</v>
      </c>
      <c r="AD7">
        <f>MAX(K$4:K6)+1</f>
        <v>1</v>
      </c>
      <c r="AE7">
        <f>MAX(L$4:L6)+1</f>
        <v>1</v>
      </c>
      <c r="AF7">
        <f>MAX(M$4:M6)+1</f>
        <v>1</v>
      </c>
      <c r="AG7">
        <f>MAX(N$4:N6)+1</f>
        <v>1</v>
      </c>
      <c r="AH7" t="e">
        <f>MAX(O$4:O6)+1</f>
        <v>#REF!</v>
      </c>
      <c r="AI7" t="e">
        <f>MAX(P$4:P6)+1</f>
        <v>#REF!</v>
      </c>
      <c r="AJ7" t="e">
        <f>MAX(Q$4:Q6)+1</f>
        <v>#REF!</v>
      </c>
      <c r="AK7" t="e">
        <f>MAX(R$4:R6)+1</f>
        <v>#REF!</v>
      </c>
      <c r="AM7" s="23" t="e">
        <f>LOOKUP(T7,#REF!,#REF!)</f>
        <v>#REF!</v>
      </c>
    </row>
    <row r="8" spans="1:39" ht="12.75">
      <c r="A8" s="57" t="s">
        <v>100</v>
      </c>
      <c r="B8" s="50">
        <v>117</v>
      </c>
      <c r="C8" s="37" t="s">
        <v>173</v>
      </c>
      <c r="D8" s="4" t="s">
        <v>174</v>
      </c>
      <c r="E8" s="38">
        <v>1967</v>
      </c>
      <c r="F8" s="51">
        <v>0.049340277777777775</v>
      </c>
      <c r="G8" s="40"/>
      <c r="H8" s="40">
        <v>1</v>
      </c>
      <c r="I8" s="40"/>
      <c r="J8" s="40"/>
      <c r="K8" s="40"/>
      <c r="L8" s="40"/>
      <c r="M8" s="40"/>
      <c r="N8" s="58"/>
      <c r="O8" s="53" t="e">
        <f t="shared" si="0"/>
        <v>#REF!</v>
      </c>
      <c r="P8" s="40" t="e">
        <f t="shared" si="1"/>
        <v>#REF!</v>
      </c>
      <c r="Q8" s="40" t="e">
        <f t="shared" si="2"/>
        <v>#REF!</v>
      </c>
      <c r="R8" s="40" t="e">
        <f t="shared" si="3"/>
        <v>#REF!</v>
      </c>
      <c r="S8" s="22" t="s">
        <v>95</v>
      </c>
      <c r="T8" s="14" t="e">
        <f>LOOKUP(B8,#REF!,#REF!)</f>
        <v>#REF!</v>
      </c>
      <c r="U8" s="14" t="e">
        <f>LOOKUP(B8,#REF!,#REF!)</f>
        <v>#REF!</v>
      </c>
      <c r="V8" s="14" t="e">
        <f>LOOKUP(B8,#REF!,#REF!)</f>
        <v>#REF!</v>
      </c>
      <c r="W8" s="14" t="e">
        <f>LOOKUP(B8,#REF!,#REF!)</f>
        <v>#REF!</v>
      </c>
      <c r="X8" s="14" t="e">
        <f>LOOKUP(B8,#REF!,#REF!)</f>
        <v>#REF!</v>
      </c>
      <c r="Y8" t="s">
        <v>95</v>
      </c>
      <c r="Z8">
        <f>MAX(G$4:G7)+1</f>
        <v>5</v>
      </c>
      <c r="AA8">
        <f>MAX(H$4:H7)+1</f>
        <v>1</v>
      </c>
      <c r="AB8">
        <f>MAX(I$4:I7)+1</f>
        <v>1</v>
      </c>
      <c r="AC8">
        <f>MAX(J$4:J7)+1</f>
        <v>1</v>
      </c>
      <c r="AD8">
        <f>MAX(K$4:K7)+1</f>
        <v>1</v>
      </c>
      <c r="AE8">
        <f>MAX(L$4:L7)+1</f>
        <v>1</v>
      </c>
      <c r="AF8">
        <f>MAX(M$4:M7)+1</f>
        <v>1</v>
      </c>
      <c r="AG8">
        <f>MAX(N$4:N7)+1</f>
        <v>1</v>
      </c>
      <c r="AH8" t="e">
        <f>MAX(O$4:O7)+1</f>
        <v>#REF!</v>
      </c>
      <c r="AI8" t="e">
        <f>MAX(P$4:P7)+1</f>
        <v>#REF!</v>
      </c>
      <c r="AJ8" t="e">
        <f>MAX(Q$4:Q7)+1</f>
        <v>#REF!</v>
      </c>
      <c r="AK8" t="e">
        <f>MAX(R$4:R7)+1</f>
        <v>#REF!</v>
      </c>
      <c r="AM8" s="23" t="e">
        <f>LOOKUP(T8,#REF!,#REF!)</f>
        <v>#REF!</v>
      </c>
    </row>
    <row r="9" spans="1:39" ht="12.75">
      <c r="A9" s="57" t="s">
        <v>101</v>
      </c>
      <c r="B9" s="50">
        <v>274</v>
      </c>
      <c r="C9" s="39" t="s">
        <v>195</v>
      </c>
      <c r="D9" s="4" t="s">
        <v>196</v>
      </c>
      <c r="E9" s="38">
        <v>1979</v>
      </c>
      <c r="F9" s="51">
        <v>0.05010416666666667</v>
      </c>
      <c r="G9" s="40">
        <v>5</v>
      </c>
      <c r="H9" s="40"/>
      <c r="I9" s="40"/>
      <c r="J9" s="40"/>
      <c r="K9" s="40"/>
      <c r="L9" s="40"/>
      <c r="M9" s="40"/>
      <c r="N9" s="58"/>
      <c r="O9" s="53" t="e">
        <f t="shared" si="0"/>
        <v>#REF!</v>
      </c>
      <c r="P9" s="40" t="e">
        <f t="shared" si="1"/>
        <v>#REF!</v>
      </c>
      <c r="Q9" s="40" t="e">
        <f t="shared" si="2"/>
        <v>#REF!</v>
      </c>
      <c r="R9" s="40" t="e">
        <f t="shared" si="3"/>
        <v>#REF!</v>
      </c>
      <c r="S9" s="22" t="s">
        <v>95</v>
      </c>
      <c r="T9" s="14" t="e">
        <f>LOOKUP(B9,#REF!,#REF!)</f>
        <v>#REF!</v>
      </c>
      <c r="U9" s="14" t="e">
        <f>LOOKUP(B9,#REF!,#REF!)</f>
        <v>#REF!</v>
      </c>
      <c r="V9" s="14" t="e">
        <f>LOOKUP(B9,#REF!,#REF!)</f>
        <v>#REF!</v>
      </c>
      <c r="W9" s="14" t="e">
        <f>LOOKUP(B9,#REF!,#REF!)</f>
        <v>#REF!</v>
      </c>
      <c r="X9" s="14" t="e">
        <f>LOOKUP(B9,#REF!,#REF!)</f>
        <v>#REF!</v>
      </c>
      <c r="Y9" t="s">
        <v>95</v>
      </c>
      <c r="Z9">
        <f>MAX(G$4:G8)+1</f>
        <v>5</v>
      </c>
      <c r="AA9">
        <f>MAX(H$4:H8)+1</f>
        <v>2</v>
      </c>
      <c r="AB9">
        <f>MAX(I$4:I8)+1</f>
        <v>1</v>
      </c>
      <c r="AC9">
        <f>MAX(J$4:J8)+1</f>
        <v>1</v>
      </c>
      <c r="AD9">
        <f>MAX(K$4:K8)+1</f>
        <v>1</v>
      </c>
      <c r="AE9">
        <f>MAX(L$4:L8)+1</f>
        <v>1</v>
      </c>
      <c r="AF9">
        <f>MAX(M$4:M8)+1</f>
        <v>1</v>
      </c>
      <c r="AG9">
        <f>MAX(N$4:N8)+1</f>
        <v>1</v>
      </c>
      <c r="AH9" t="e">
        <f>MAX(O$4:O8)+1</f>
        <v>#REF!</v>
      </c>
      <c r="AI9" t="e">
        <f>MAX(P$4:P8)+1</f>
        <v>#REF!</v>
      </c>
      <c r="AJ9" t="e">
        <f>MAX(Q$4:Q8)+1</f>
        <v>#REF!</v>
      </c>
      <c r="AK9" t="e">
        <f>MAX(R$4:R8)+1</f>
        <v>#REF!</v>
      </c>
      <c r="AM9" s="23" t="e">
        <f>LOOKUP(T9,#REF!,#REF!)</f>
        <v>#REF!</v>
      </c>
    </row>
    <row r="10" spans="1:39" ht="12.75">
      <c r="A10" s="57" t="s">
        <v>16</v>
      </c>
      <c r="B10" s="50">
        <v>110</v>
      </c>
      <c r="C10" s="37" t="s">
        <v>160</v>
      </c>
      <c r="D10" s="4" t="s">
        <v>229</v>
      </c>
      <c r="E10" s="38">
        <v>1966</v>
      </c>
      <c r="F10" s="51">
        <v>0.05028935185185185</v>
      </c>
      <c r="G10" s="40"/>
      <c r="H10" s="40">
        <v>2</v>
      </c>
      <c r="I10" s="40"/>
      <c r="J10" s="40"/>
      <c r="K10" s="40"/>
      <c r="L10" s="40"/>
      <c r="M10" s="40"/>
      <c r="N10" s="58"/>
      <c r="O10" s="53" t="e">
        <f t="shared" si="0"/>
        <v>#REF!</v>
      </c>
      <c r="P10" s="40" t="e">
        <f t="shared" si="1"/>
        <v>#REF!</v>
      </c>
      <c r="Q10" s="40" t="e">
        <f t="shared" si="2"/>
        <v>#REF!</v>
      </c>
      <c r="R10" s="40" t="e">
        <f t="shared" si="3"/>
        <v>#REF!</v>
      </c>
      <c r="S10" s="22" t="s">
        <v>95</v>
      </c>
      <c r="T10" s="14" t="e">
        <f>LOOKUP(B10,#REF!,#REF!)</f>
        <v>#REF!</v>
      </c>
      <c r="U10" s="14" t="e">
        <f>LOOKUP(B10,#REF!,#REF!)</f>
        <v>#REF!</v>
      </c>
      <c r="V10" s="14" t="e">
        <f>LOOKUP(B10,#REF!,#REF!)</f>
        <v>#REF!</v>
      </c>
      <c r="W10" s="14" t="e">
        <f>LOOKUP(B10,#REF!,#REF!)</f>
        <v>#REF!</v>
      </c>
      <c r="X10" s="14" t="e">
        <f>LOOKUP(B10,#REF!,#REF!)</f>
        <v>#REF!</v>
      </c>
      <c r="Y10" t="s">
        <v>95</v>
      </c>
      <c r="Z10">
        <f>MAX(G$4:G9)+1</f>
        <v>6</v>
      </c>
      <c r="AA10">
        <f>MAX(H$4:H9)+1</f>
        <v>2</v>
      </c>
      <c r="AB10">
        <f>MAX(I$4:I9)+1</f>
        <v>1</v>
      </c>
      <c r="AC10">
        <f>MAX(J$4:J9)+1</f>
        <v>1</v>
      </c>
      <c r="AD10">
        <f>MAX(K$4:K9)+1</f>
        <v>1</v>
      </c>
      <c r="AE10">
        <f>MAX(L$4:L9)+1</f>
        <v>1</v>
      </c>
      <c r="AF10">
        <f>MAX(M$4:M9)+1</f>
        <v>1</v>
      </c>
      <c r="AG10">
        <f>MAX(N$4:N9)+1</f>
        <v>1</v>
      </c>
      <c r="AH10" t="e">
        <f>MAX(O$4:O9)+1</f>
        <v>#REF!</v>
      </c>
      <c r="AI10" t="e">
        <f>MAX(P$4:P9)+1</f>
        <v>#REF!</v>
      </c>
      <c r="AJ10" t="e">
        <f>MAX(Q$4:Q9)+1</f>
        <v>#REF!</v>
      </c>
      <c r="AK10" t="e">
        <f>MAX(R$4:R9)+1</f>
        <v>#REF!</v>
      </c>
      <c r="AM10" s="23" t="e">
        <f>LOOKUP(T10,#REF!,#REF!)</f>
        <v>#REF!</v>
      </c>
    </row>
    <row r="11" spans="1:39" ht="12.75">
      <c r="A11" s="57" t="s">
        <v>17</v>
      </c>
      <c r="B11" s="50">
        <v>256</v>
      </c>
      <c r="C11" s="37" t="s">
        <v>177</v>
      </c>
      <c r="D11" s="4" t="s">
        <v>178</v>
      </c>
      <c r="E11" s="38">
        <v>1974</v>
      </c>
      <c r="F11" s="51">
        <v>0.05033564814814815</v>
      </c>
      <c r="G11" s="40">
        <v>6</v>
      </c>
      <c r="H11" s="40"/>
      <c r="I11" s="40"/>
      <c r="J11" s="40"/>
      <c r="K11" s="40"/>
      <c r="L11" s="40"/>
      <c r="M11" s="40"/>
      <c r="N11" s="58"/>
      <c r="O11" s="53" t="e">
        <f t="shared" si="0"/>
        <v>#REF!</v>
      </c>
      <c r="P11" s="40" t="e">
        <f t="shared" si="1"/>
        <v>#REF!</v>
      </c>
      <c r="Q11" s="40" t="e">
        <f t="shared" si="2"/>
        <v>#REF!</v>
      </c>
      <c r="R11" s="40" t="e">
        <f t="shared" si="3"/>
        <v>#REF!</v>
      </c>
      <c r="S11" s="22" t="s">
        <v>95</v>
      </c>
      <c r="T11" s="14" t="e">
        <f>LOOKUP(B11,#REF!,#REF!)</f>
        <v>#REF!</v>
      </c>
      <c r="U11" s="14" t="e">
        <f>LOOKUP(B11,#REF!,#REF!)</f>
        <v>#REF!</v>
      </c>
      <c r="V11" s="14" t="e">
        <f>LOOKUP(B11,#REF!,#REF!)</f>
        <v>#REF!</v>
      </c>
      <c r="W11" s="14" t="e">
        <f>LOOKUP(B11,#REF!,#REF!)</f>
        <v>#REF!</v>
      </c>
      <c r="X11" s="14" t="e">
        <f>LOOKUP(B11,#REF!,#REF!)</f>
        <v>#REF!</v>
      </c>
      <c r="Y11" t="s">
        <v>95</v>
      </c>
      <c r="Z11">
        <f>MAX(G$4:G10)+1</f>
        <v>6</v>
      </c>
      <c r="AA11">
        <f>MAX(H$4:H10)+1</f>
        <v>3</v>
      </c>
      <c r="AB11">
        <f>MAX(I$4:I10)+1</f>
        <v>1</v>
      </c>
      <c r="AC11">
        <f>MAX(J$4:J10)+1</f>
        <v>1</v>
      </c>
      <c r="AD11">
        <f>MAX(K$4:K10)+1</f>
        <v>1</v>
      </c>
      <c r="AE11">
        <f>MAX(L$4:L10)+1</f>
        <v>1</v>
      </c>
      <c r="AF11">
        <f>MAX(M$4:M10)+1</f>
        <v>1</v>
      </c>
      <c r="AG11">
        <f>MAX(N$4:N10)+1</f>
        <v>1</v>
      </c>
      <c r="AH11" t="e">
        <f>MAX(O$4:O10)+1</f>
        <v>#REF!</v>
      </c>
      <c r="AI11" t="e">
        <f>MAX(P$4:P10)+1</f>
        <v>#REF!</v>
      </c>
      <c r="AJ11" t="e">
        <f>MAX(Q$4:Q10)+1</f>
        <v>#REF!</v>
      </c>
      <c r="AK11" t="e">
        <f>MAX(R$4:R10)+1</f>
        <v>#REF!</v>
      </c>
      <c r="AM11" s="23" t="e">
        <f>LOOKUP(T11,#REF!,#REF!)</f>
        <v>#REF!</v>
      </c>
    </row>
    <row r="12" spans="1:39" ht="12.75">
      <c r="A12" s="57" t="s">
        <v>18</v>
      </c>
      <c r="B12" s="50">
        <v>113</v>
      </c>
      <c r="C12" s="37" t="s">
        <v>168</v>
      </c>
      <c r="D12" s="4" t="s">
        <v>106</v>
      </c>
      <c r="E12" s="38">
        <v>1968</v>
      </c>
      <c r="F12" s="51">
        <v>0.05145833333333333</v>
      </c>
      <c r="G12" s="40"/>
      <c r="H12" s="40">
        <v>3</v>
      </c>
      <c r="I12" s="40"/>
      <c r="J12" s="40"/>
      <c r="K12" s="40"/>
      <c r="L12" s="40"/>
      <c r="M12" s="40"/>
      <c r="N12" s="58"/>
      <c r="O12" s="53" t="e">
        <f t="shared" si="0"/>
        <v>#REF!</v>
      </c>
      <c r="P12" s="40" t="e">
        <f t="shared" si="1"/>
        <v>#REF!</v>
      </c>
      <c r="Q12" s="40" t="e">
        <f t="shared" si="2"/>
        <v>#REF!</v>
      </c>
      <c r="R12" s="40" t="e">
        <f t="shared" si="3"/>
        <v>#REF!</v>
      </c>
      <c r="S12" s="22" t="s">
        <v>95</v>
      </c>
      <c r="T12" s="14" t="e">
        <f>LOOKUP(B12,#REF!,#REF!)</f>
        <v>#REF!</v>
      </c>
      <c r="U12" s="14" t="e">
        <f>LOOKUP(B12,#REF!,#REF!)</f>
        <v>#REF!</v>
      </c>
      <c r="V12" s="14" t="e">
        <f>LOOKUP(B12,#REF!,#REF!)</f>
        <v>#REF!</v>
      </c>
      <c r="W12" s="14" t="e">
        <f>LOOKUP(B12,#REF!,#REF!)</f>
        <v>#REF!</v>
      </c>
      <c r="X12" s="14" t="e">
        <f>LOOKUP(B12,#REF!,#REF!)</f>
        <v>#REF!</v>
      </c>
      <c r="Y12" t="s">
        <v>95</v>
      </c>
      <c r="Z12">
        <f>MAX(G$4:G11)+1</f>
        <v>7</v>
      </c>
      <c r="AA12">
        <f>MAX(H$4:H11)+1</f>
        <v>3</v>
      </c>
      <c r="AB12">
        <f>MAX(I$4:I11)+1</f>
        <v>1</v>
      </c>
      <c r="AC12">
        <f>MAX(J$4:J11)+1</f>
        <v>1</v>
      </c>
      <c r="AD12">
        <f>MAX(K$4:K11)+1</f>
        <v>1</v>
      </c>
      <c r="AE12">
        <f>MAX(L$4:L11)+1</f>
        <v>1</v>
      </c>
      <c r="AF12">
        <f>MAX(M$4:M11)+1</f>
        <v>1</v>
      </c>
      <c r="AG12">
        <f>MAX(N$4:N11)+1</f>
        <v>1</v>
      </c>
      <c r="AH12" t="e">
        <f>MAX(O$4:O11)+1</f>
        <v>#REF!</v>
      </c>
      <c r="AI12" t="e">
        <f>MAX(P$4:P11)+1</f>
        <v>#REF!</v>
      </c>
      <c r="AJ12" t="e">
        <f>MAX(Q$4:Q11)+1</f>
        <v>#REF!</v>
      </c>
      <c r="AK12" t="e">
        <f>MAX(R$4:R11)+1</f>
        <v>#REF!</v>
      </c>
      <c r="AM12" s="23" t="e">
        <f>LOOKUP(T12,#REF!,#REF!)</f>
        <v>#REF!</v>
      </c>
    </row>
    <row r="13" spans="1:39" ht="12.75">
      <c r="A13" s="57" t="s">
        <v>19</v>
      </c>
      <c r="B13" s="50">
        <v>153</v>
      </c>
      <c r="C13" s="37" t="s">
        <v>201</v>
      </c>
      <c r="D13" s="43" t="s">
        <v>202</v>
      </c>
      <c r="E13" s="38">
        <v>1967</v>
      </c>
      <c r="F13" s="51">
        <v>0.051527777777777777</v>
      </c>
      <c r="G13" s="40"/>
      <c r="H13" s="40">
        <v>4</v>
      </c>
      <c r="I13" s="40"/>
      <c r="J13" s="40"/>
      <c r="K13" s="40"/>
      <c r="L13" s="40"/>
      <c r="M13" s="40"/>
      <c r="N13" s="58"/>
      <c r="O13" s="53" t="e">
        <f t="shared" si="0"/>
        <v>#REF!</v>
      </c>
      <c r="P13" s="40" t="e">
        <f t="shared" si="1"/>
        <v>#REF!</v>
      </c>
      <c r="Q13" s="40" t="e">
        <f t="shared" si="2"/>
        <v>#REF!</v>
      </c>
      <c r="R13" s="40" t="e">
        <f t="shared" si="3"/>
        <v>#REF!</v>
      </c>
      <c r="S13" s="22" t="s">
        <v>95</v>
      </c>
      <c r="T13" s="14" t="e">
        <f>LOOKUP(B13,#REF!,#REF!)</f>
        <v>#REF!</v>
      </c>
      <c r="U13" s="14" t="e">
        <f>LOOKUP(B13,#REF!,#REF!)</f>
        <v>#REF!</v>
      </c>
      <c r="V13" s="14" t="e">
        <f>LOOKUP(B13,#REF!,#REF!)</f>
        <v>#REF!</v>
      </c>
      <c r="W13" s="14" t="e">
        <f>LOOKUP(B13,#REF!,#REF!)</f>
        <v>#REF!</v>
      </c>
      <c r="X13" s="14" t="e">
        <f>LOOKUP(B13,#REF!,#REF!)</f>
        <v>#REF!</v>
      </c>
      <c r="Y13" t="s">
        <v>95</v>
      </c>
      <c r="Z13">
        <f>MAX(G$4:G12)+1</f>
        <v>7</v>
      </c>
      <c r="AA13">
        <f>MAX(H$4:H12)+1</f>
        <v>4</v>
      </c>
      <c r="AB13">
        <f>MAX(I$4:I12)+1</f>
        <v>1</v>
      </c>
      <c r="AC13">
        <f>MAX(J$4:J12)+1</f>
        <v>1</v>
      </c>
      <c r="AD13">
        <f>MAX(K$4:K12)+1</f>
        <v>1</v>
      </c>
      <c r="AE13">
        <f>MAX(L$4:L12)+1</f>
        <v>1</v>
      </c>
      <c r="AF13">
        <f>MAX(M$4:M12)+1</f>
        <v>1</v>
      </c>
      <c r="AG13">
        <f>MAX(N$4:N12)+1</f>
        <v>1</v>
      </c>
      <c r="AH13" t="e">
        <f>MAX(O$4:O12)+1</f>
        <v>#REF!</v>
      </c>
      <c r="AI13" t="e">
        <f>MAX(P$4:P12)+1</f>
        <v>#REF!</v>
      </c>
      <c r="AJ13" t="e">
        <f>MAX(Q$4:Q12)+1</f>
        <v>#REF!</v>
      </c>
      <c r="AK13" t="e">
        <f>MAX(R$4:R12)+1</f>
        <v>#REF!</v>
      </c>
      <c r="AM13" s="23" t="e">
        <f>LOOKUP(T13,#REF!,#REF!)</f>
        <v>#REF!</v>
      </c>
    </row>
    <row r="14" spans="1:39" ht="12.75">
      <c r="A14" s="57" t="s">
        <v>20</v>
      </c>
      <c r="B14" s="50">
        <v>230</v>
      </c>
      <c r="C14" s="37" t="s">
        <v>105</v>
      </c>
      <c r="D14" s="4" t="s">
        <v>106</v>
      </c>
      <c r="E14" s="38">
        <v>1977</v>
      </c>
      <c r="F14" s="51">
        <v>0.05199074074074075</v>
      </c>
      <c r="G14" s="40">
        <v>7</v>
      </c>
      <c r="H14" s="40"/>
      <c r="I14" s="40"/>
      <c r="J14" s="40"/>
      <c r="K14" s="40"/>
      <c r="L14" s="40"/>
      <c r="M14" s="40"/>
      <c r="N14" s="58"/>
      <c r="O14" s="53" t="e">
        <f t="shared" si="0"/>
        <v>#REF!</v>
      </c>
      <c r="P14" s="40" t="e">
        <f t="shared" si="1"/>
        <v>#REF!</v>
      </c>
      <c r="Q14" s="40" t="e">
        <f t="shared" si="2"/>
        <v>#REF!</v>
      </c>
      <c r="R14" s="40" t="e">
        <f t="shared" si="3"/>
        <v>#REF!</v>
      </c>
      <c r="S14" s="22" t="s">
        <v>95</v>
      </c>
      <c r="T14" s="14" t="e">
        <f>LOOKUP(B14,#REF!,#REF!)</f>
        <v>#REF!</v>
      </c>
      <c r="U14" s="14" t="e">
        <f>LOOKUP(B14,#REF!,#REF!)</f>
        <v>#REF!</v>
      </c>
      <c r="V14" s="14" t="e">
        <f>LOOKUP(B14,#REF!,#REF!)</f>
        <v>#REF!</v>
      </c>
      <c r="W14" s="14" t="e">
        <f>LOOKUP(B14,#REF!,#REF!)</f>
        <v>#REF!</v>
      </c>
      <c r="X14" s="14" t="e">
        <f>LOOKUP(B14,#REF!,#REF!)</f>
        <v>#REF!</v>
      </c>
      <c r="Y14" t="s">
        <v>95</v>
      </c>
      <c r="Z14">
        <f>MAX(G$4:G13)+1</f>
        <v>7</v>
      </c>
      <c r="AA14">
        <f>MAX(H$4:H13)+1</f>
        <v>5</v>
      </c>
      <c r="AB14">
        <f>MAX(I$4:I13)+1</f>
        <v>1</v>
      </c>
      <c r="AC14">
        <f>MAX(J$4:J13)+1</f>
        <v>1</v>
      </c>
      <c r="AD14">
        <f>MAX(K$4:K13)+1</f>
        <v>1</v>
      </c>
      <c r="AE14">
        <f>MAX(L$4:L13)+1</f>
        <v>1</v>
      </c>
      <c r="AF14">
        <f>MAX(M$4:M13)+1</f>
        <v>1</v>
      </c>
      <c r="AG14">
        <f>MAX(N$4:N13)+1</f>
        <v>1</v>
      </c>
      <c r="AH14" t="e">
        <f>MAX(O$4:O13)+1</f>
        <v>#REF!</v>
      </c>
      <c r="AI14" t="e">
        <f>MAX(P$4:P13)+1</f>
        <v>#REF!</v>
      </c>
      <c r="AJ14" t="e">
        <f>MAX(Q$4:Q13)+1</f>
        <v>#REF!</v>
      </c>
      <c r="AK14" t="e">
        <f>MAX(R$4:R13)+1</f>
        <v>#REF!</v>
      </c>
      <c r="AM14" s="23" t="e">
        <f>LOOKUP(T14,#REF!,#REF!)</f>
        <v>#REF!</v>
      </c>
    </row>
    <row r="15" spans="1:39" ht="12.75">
      <c r="A15" s="57" t="s">
        <v>21</v>
      </c>
      <c r="B15" s="50">
        <v>250</v>
      </c>
      <c r="C15" s="37" t="s">
        <v>152</v>
      </c>
      <c r="D15" s="4" t="s">
        <v>153</v>
      </c>
      <c r="E15" s="38">
        <v>1974</v>
      </c>
      <c r="F15" s="51">
        <v>0.05237268518518518</v>
      </c>
      <c r="G15" s="40">
        <v>8</v>
      </c>
      <c r="H15" s="40"/>
      <c r="I15" s="40"/>
      <c r="J15" s="40"/>
      <c r="K15" s="40"/>
      <c r="L15" s="40"/>
      <c r="M15" s="40"/>
      <c r="N15" s="58"/>
      <c r="O15" s="53" t="e">
        <f t="shared" si="0"/>
        <v>#REF!</v>
      </c>
      <c r="P15" s="40" t="e">
        <f t="shared" si="1"/>
        <v>#REF!</v>
      </c>
      <c r="Q15" s="40" t="e">
        <f t="shared" si="2"/>
        <v>#REF!</v>
      </c>
      <c r="R15" s="40" t="e">
        <f t="shared" si="3"/>
        <v>#REF!</v>
      </c>
      <c r="S15" s="22" t="s">
        <v>95</v>
      </c>
      <c r="T15" s="14" t="e">
        <f>LOOKUP(B15,#REF!,#REF!)</f>
        <v>#REF!</v>
      </c>
      <c r="U15" s="14" t="e">
        <f>LOOKUP(B15,#REF!,#REF!)</f>
        <v>#REF!</v>
      </c>
      <c r="V15" s="14" t="e">
        <f>LOOKUP(B15,#REF!,#REF!)</f>
        <v>#REF!</v>
      </c>
      <c r="W15" s="14" t="e">
        <f>LOOKUP(B15,#REF!,#REF!)</f>
        <v>#REF!</v>
      </c>
      <c r="X15" s="14" t="e">
        <f>LOOKUP(B15,#REF!,#REF!)</f>
        <v>#REF!</v>
      </c>
      <c r="Y15" t="s">
        <v>95</v>
      </c>
      <c r="Z15">
        <f>MAX(G$4:G14)+1</f>
        <v>8</v>
      </c>
      <c r="AA15">
        <f>MAX(H$4:H14)+1</f>
        <v>5</v>
      </c>
      <c r="AB15">
        <f>MAX(I$4:I14)+1</f>
        <v>1</v>
      </c>
      <c r="AC15">
        <f>MAX(J$4:J14)+1</f>
        <v>1</v>
      </c>
      <c r="AD15">
        <f>MAX(K$4:K14)+1</f>
        <v>1</v>
      </c>
      <c r="AE15">
        <f>MAX(L$4:L14)+1</f>
        <v>1</v>
      </c>
      <c r="AF15">
        <f>MAX(M$4:M14)+1</f>
        <v>1</v>
      </c>
      <c r="AG15">
        <f>MAX(N$4:N14)+1</f>
        <v>1</v>
      </c>
      <c r="AH15" t="e">
        <f>MAX(O$4:O14)+1</f>
        <v>#REF!</v>
      </c>
      <c r="AI15" t="e">
        <f>MAX(P$4:P14)+1</f>
        <v>#REF!</v>
      </c>
      <c r="AJ15" t="e">
        <f>MAX(Q$4:Q14)+1</f>
        <v>#REF!</v>
      </c>
      <c r="AK15" t="e">
        <f>MAX(R$4:R14)+1</f>
        <v>#REF!</v>
      </c>
      <c r="AM15" s="23" t="e">
        <f>LOOKUP(T15,#REF!,#REF!)</f>
        <v>#REF!</v>
      </c>
    </row>
    <row r="16" spans="1:39" ht="12.75">
      <c r="A16" s="57" t="s">
        <v>22</v>
      </c>
      <c r="B16" s="50">
        <v>6</v>
      </c>
      <c r="C16" s="37" t="s">
        <v>121</v>
      </c>
      <c r="D16" s="4" t="s">
        <v>122</v>
      </c>
      <c r="E16" s="38">
        <v>1958</v>
      </c>
      <c r="F16" s="51">
        <v>0.05260416666666667</v>
      </c>
      <c r="G16" s="40"/>
      <c r="H16" s="40"/>
      <c r="I16" s="40">
        <v>1</v>
      </c>
      <c r="J16" s="40"/>
      <c r="K16" s="40"/>
      <c r="L16" s="40"/>
      <c r="M16" s="40"/>
      <c r="N16" s="58"/>
      <c r="O16" s="53" t="e">
        <f t="shared" si="0"/>
        <v>#REF!</v>
      </c>
      <c r="P16" s="40" t="e">
        <f t="shared" si="1"/>
        <v>#REF!</v>
      </c>
      <c r="Q16" s="40" t="e">
        <f t="shared" si="2"/>
        <v>#REF!</v>
      </c>
      <c r="R16" s="40" t="e">
        <f t="shared" si="3"/>
        <v>#REF!</v>
      </c>
      <c r="S16" s="22" t="s">
        <v>95</v>
      </c>
      <c r="T16" s="14" t="e">
        <f>LOOKUP(B16,#REF!,#REF!)</f>
        <v>#REF!</v>
      </c>
      <c r="U16" s="14" t="e">
        <f>LOOKUP(B16,#REF!,#REF!)</f>
        <v>#REF!</v>
      </c>
      <c r="V16" s="14" t="e">
        <f>LOOKUP(B16,#REF!,#REF!)</f>
        <v>#REF!</v>
      </c>
      <c r="W16" s="14" t="e">
        <f>LOOKUP(B16,#REF!,#REF!)</f>
        <v>#REF!</v>
      </c>
      <c r="X16" s="14" t="e">
        <f>LOOKUP(B16,#REF!,#REF!)</f>
        <v>#REF!</v>
      </c>
      <c r="Y16" t="s">
        <v>95</v>
      </c>
      <c r="Z16">
        <f>MAX(G$4:G15)+1</f>
        <v>9</v>
      </c>
      <c r="AA16">
        <f>MAX(H$4:H15)+1</f>
        <v>5</v>
      </c>
      <c r="AB16">
        <f>MAX(I$4:I15)+1</f>
        <v>1</v>
      </c>
      <c r="AC16">
        <f>MAX(J$4:J15)+1</f>
        <v>1</v>
      </c>
      <c r="AD16">
        <f>MAX(K$4:K15)+1</f>
        <v>1</v>
      </c>
      <c r="AE16">
        <f>MAX(L$4:L15)+1</f>
        <v>1</v>
      </c>
      <c r="AF16">
        <f>MAX(M$4:M15)+1</f>
        <v>1</v>
      </c>
      <c r="AG16">
        <f>MAX(N$4:N15)+1</f>
        <v>1</v>
      </c>
      <c r="AH16" t="e">
        <f>MAX(O$4:O15)+1</f>
        <v>#REF!</v>
      </c>
      <c r="AI16" t="e">
        <f>MAX(P$4:P15)+1</f>
        <v>#REF!</v>
      </c>
      <c r="AJ16" t="e">
        <f>MAX(Q$4:Q15)+1</f>
        <v>#REF!</v>
      </c>
      <c r="AK16" t="e">
        <f>MAX(R$4:R15)+1</f>
        <v>#REF!</v>
      </c>
      <c r="AM16" s="23" t="e">
        <f>LOOKUP(T16,#REF!,#REF!)</f>
        <v>#REF!</v>
      </c>
    </row>
    <row r="17" spans="1:39" ht="12.75">
      <c r="A17" s="57" t="s">
        <v>23</v>
      </c>
      <c r="B17" s="50">
        <v>120</v>
      </c>
      <c r="C17" s="37" t="s">
        <v>194</v>
      </c>
      <c r="D17" s="4" t="s">
        <v>106</v>
      </c>
      <c r="E17" s="38">
        <v>1965</v>
      </c>
      <c r="F17" s="51">
        <v>0.05440972222222223</v>
      </c>
      <c r="G17" s="40"/>
      <c r="H17" s="40">
        <v>5</v>
      </c>
      <c r="I17" s="40"/>
      <c r="J17" s="40"/>
      <c r="K17" s="40"/>
      <c r="L17" s="40"/>
      <c r="M17" s="40"/>
      <c r="N17" s="58"/>
      <c r="O17" s="53" t="e">
        <f t="shared" si="0"/>
        <v>#REF!</v>
      </c>
      <c r="P17" s="40" t="e">
        <f t="shared" si="1"/>
        <v>#REF!</v>
      </c>
      <c r="Q17" s="40" t="e">
        <f t="shared" si="2"/>
        <v>#REF!</v>
      </c>
      <c r="R17" s="40" t="e">
        <f t="shared" si="3"/>
        <v>#REF!</v>
      </c>
      <c r="S17" s="22" t="s">
        <v>95</v>
      </c>
      <c r="T17" s="14" t="e">
        <f>LOOKUP(B17,#REF!,#REF!)</f>
        <v>#REF!</v>
      </c>
      <c r="U17" s="14" t="e">
        <f>LOOKUP(B17,#REF!,#REF!)</f>
        <v>#REF!</v>
      </c>
      <c r="V17" s="14" t="e">
        <f>LOOKUP(B17,#REF!,#REF!)</f>
        <v>#REF!</v>
      </c>
      <c r="W17" s="14" t="e">
        <f>LOOKUP(B17,#REF!,#REF!)</f>
        <v>#REF!</v>
      </c>
      <c r="X17" s="14" t="e">
        <f>LOOKUP(B17,#REF!,#REF!)</f>
        <v>#REF!</v>
      </c>
      <c r="Y17" t="s">
        <v>95</v>
      </c>
      <c r="Z17">
        <f>MAX(G$4:G16)+1</f>
        <v>9</v>
      </c>
      <c r="AA17">
        <f>MAX(H$4:H16)+1</f>
        <v>5</v>
      </c>
      <c r="AB17">
        <f>MAX(I$4:I16)+1</f>
        <v>2</v>
      </c>
      <c r="AC17">
        <f>MAX(J$4:J16)+1</f>
        <v>1</v>
      </c>
      <c r="AD17">
        <f>MAX(K$4:K16)+1</f>
        <v>1</v>
      </c>
      <c r="AE17">
        <f>MAX(L$4:L16)+1</f>
        <v>1</v>
      </c>
      <c r="AF17">
        <f>MAX(M$4:M16)+1</f>
        <v>1</v>
      </c>
      <c r="AG17">
        <f>MAX(N$4:N16)+1</f>
        <v>1</v>
      </c>
      <c r="AH17" t="e">
        <f>MAX(O$4:O16)+1</f>
        <v>#REF!</v>
      </c>
      <c r="AI17" t="e">
        <f>MAX(P$4:P16)+1</f>
        <v>#REF!</v>
      </c>
      <c r="AJ17" t="e">
        <f>MAX(Q$4:Q16)+1</f>
        <v>#REF!</v>
      </c>
      <c r="AK17" t="e">
        <f>MAX(R$4:R16)+1</f>
        <v>#REF!</v>
      </c>
      <c r="AM17" s="23" t="e">
        <f>LOOKUP(T17,#REF!,#REF!)</f>
        <v>#REF!</v>
      </c>
    </row>
    <row r="18" spans="1:39" ht="12.75">
      <c r="A18" s="57" t="s">
        <v>24</v>
      </c>
      <c r="B18" s="50">
        <v>101</v>
      </c>
      <c r="C18" s="37" t="s">
        <v>109</v>
      </c>
      <c r="D18" s="4" t="s">
        <v>110</v>
      </c>
      <c r="E18" s="38">
        <v>1968</v>
      </c>
      <c r="F18" s="51">
        <v>0.054641203703703706</v>
      </c>
      <c r="G18" s="40"/>
      <c r="H18" s="40">
        <v>6</v>
      </c>
      <c r="I18" s="40"/>
      <c r="J18" s="40"/>
      <c r="K18" s="40"/>
      <c r="L18" s="40"/>
      <c r="M18" s="40"/>
      <c r="N18" s="58"/>
      <c r="O18" s="53" t="e">
        <f t="shared" si="0"/>
        <v>#REF!</v>
      </c>
      <c r="P18" s="40" t="e">
        <f t="shared" si="1"/>
        <v>#REF!</v>
      </c>
      <c r="Q18" s="40" t="e">
        <f t="shared" si="2"/>
        <v>#REF!</v>
      </c>
      <c r="R18" s="40" t="e">
        <f t="shared" si="3"/>
        <v>#REF!</v>
      </c>
      <c r="S18" s="22" t="s">
        <v>95</v>
      </c>
      <c r="T18" s="14" t="e">
        <f>LOOKUP(B18,#REF!,#REF!)</f>
        <v>#REF!</v>
      </c>
      <c r="U18" s="14" t="e">
        <f>LOOKUP(B18,#REF!,#REF!)</f>
        <v>#REF!</v>
      </c>
      <c r="V18" s="14" t="e">
        <f>LOOKUP(B18,#REF!,#REF!)</f>
        <v>#REF!</v>
      </c>
      <c r="W18" s="14" t="e">
        <f>LOOKUP(B18,#REF!,#REF!)</f>
        <v>#REF!</v>
      </c>
      <c r="X18" s="14" t="e">
        <f>LOOKUP(B18,#REF!,#REF!)</f>
        <v>#REF!</v>
      </c>
      <c r="Y18" t="s">
        <v>95</v>
      </c>
      <c r="Z18">
        <f>MAX(G$4:G17)+1</f>
        <v>9</v>
      </c>
      <c r="AA18">
        <f>MAX(H$4:H17)+1</f>
        <v>6</v>
      </c>
      <c r="AB18">
        <f>MAX(I$4:I17)+1</f>
        <v>2</v>
      </c>
      <c r="AC18">
        <f>MAX(J$4:J17)+1</f>
        <v>1</v>
      </c>
      <c r="AD18">
        <f>MAX(K$4:K17)+1</f>
        <v>1</v>
      </c>
      <c r="AE18">
        <f>MAX(L$4:L17)+1</f>
        <v>1</v>
      </c>
      <c r="AF18">
        <f>MAX(M$4:M17)+1</f>
        <v>1</v>
      </c>
      <c r="AG18">
        <f>MAX(N$4:N17)+1</f>
        <v>1</v>
      </c>
      <c r="AH18" t="e">
        <f>MAX(O$4:O17)+1</f>
        <v>#REF!</v>
      </c>
      <c r="AI18" t="e">
        <f>MAX(P$4:P17)+1</f>
        <v>#REF!</v>
      </c>
      <c r="AJ18" t="e">
        <f>MAX(Q$4:Q17)+1</f>
        <v>#REF!</v>
      </c>
      <c r="AK18" t="e">
        <f>MAX(R$4:R17)+1</f>
        <v>#REF!</v>
      </c>
      <c r="AM18" s="23" t="e">
        <f>LOOKUP(T18,#REF!,#REF!)</f>
        <v>#REF!</v>
      </c>
    </row>
    <row r="19" spans="1:39" ht="12.75">
      <c r="A19" s="57" t="s">
        <v>25</v>
      </c>
      <c r="B19" s="50">
        <v>259</v>
      </c>
      <c r="C19" s="37" t="s">
        <v>171</v>
      </c>
      <c r="D19" s="4" t="s">
        <v>172</v>
      </c>
      <c r="E19" s="38">
        <v>1971</v>
      </c>
      <c r="F19" s="51">
        <v>0.054641203703703706</v>
      </c>
      <c r="G19" s="40">
        <v>9</v>
      </c>
      <c r="H19" s="40"/>
      <c r="I19" s="40"/>
      <c r="J19" s="40"/>
      <c r="K19" s="40"/>
      <c r="L19" s="40"/>
      <c r="M19" s="40"/>
      <c r="N19" s="58"/>
      <c r="O19" s="53" t="e">
        <f t="shared" si="0"/>
        <v>#REF!</v>
      </c>
      <c r="P19" s="40" t="e">
        <f t="shared" si="1"/>
        <v>#REF!</v>
      </c>
      <c r="Q19" s="40" t="e">
        <f t="shared" si="2"/>
        <v>#REF!</v>
      </c>
      <c r="R19" s="40" t="e">
        <f t="shared" si="3"/>
        <v>#REF!</v>
      </c>
      <c r="S19" s="22" t="s">
        <v>95</v>
      </c>
      <c r="T19" s="14" t="e">
        <f>LOOKUP(B19,#REF!,#REF!)</f>
        <v>#REF!</v>
      </c>
      <c r="U19" s="14" t="e">
        <f>LOOKUP(B19,#REF!,#REF!)</f>
        <v>#REF!</v>
      </c>
      <c r="V19" s="14" t="e">
        <f>LOOKUP(B19,#REF!,#REF!)</f>
        <v>#REF!</v>
      </c>
      <c r="W19" s="14" t="e">
        <f>LOOKUP(B19,#REF!,#REF!)</f>
        <v>#REF!</v>
      </c>
      <c r="X19" s="14" t="e">
        <f>LOOKUP(B19,#REF!,#REF!)</f>
        <v>#REF!</v>
      </c>
      <c r="Y19" t="s">
        <v>95</v>
      </c>
      <c r="Z19">
        <f>MAX(G$4:G18)+1</f>
        <v>9</v>
      </c>
      <c r="AA19">
        <f>MAX(H$4:H18)+1</f>
        <v>7</v>
      </c>
      <c r="AB19">
        <f>MAX(I$4:I18)+1</f>
        <v>2</v>
      </c>
      <c r="AC19">
        <f>MAX(J$4:J18)+1</f>
        <v>1</v>
      </c>
      <c r="AD19">
        <f>MAX(K$4:K18)+1</f>
        <v>1</v>
      </c>
      <c r="AE19">
        <f>MAX(L$4:L18)+1</f>
        <v>1</v>
      </c>
      <c r="AF19">
        <f>MAX(M$4:M18)+1</f>
        <v>1</v>
      </c>
      <c r="AG19">
        <f>MAX(N$4:N18)+1</f>
        <v>1</v>
      </c>
      <c r="AH19" t="e">
        <f>MAX(O$4:O18)+1</f>
        <v>#REF!</v>
      </c>
      <c r="AI19" t="e">
        <f>MAX(P$4:P18)+1</f>
        <v>#REF!</v>
      </c>
      <c r="AJ19" t="e">
        <f>MAX(Q$4:Q18)+1</f>
        <v>#REF!</v>
      </c>
      <c r="AK19" t="e">
        <f>MAX(R$4:R18)+1</f>
        <v>#REF!</v>
      </c>
      <c r="AM19" s="23" t="e">
        <f>LOOKUP(T19,#REF!,#REF!)</f>
        <v>#REF!</v>
      </c>
    </row>
    <row r="20" spans="1:39" ht="12.75">
      <c r="A20" s="57" t="s">
        <v>26</v>
      </c>
      <c r="B20" s="50">
        <v>243</v>
      </c>
      <c r="C20" s="37" t="s">
        <v>230</v>
      </c>
      <c r="D20" s="4" t="s">
        <v>120</v>
      </c>
      <c r="E20" s="38">
        <v>1979</v>
      </c>
      <c r="F20" s="51">
        <v>0.054675925925925926</v>
      </c>
      <c r="G20" s="40">
        <v>10</v>
      </c>
      <c r="H20" s="40"/>
      <c r="I20" s="40"/>
      <c r="J20" s="40"/>
      <c r="K20" s="40"/>
      <c r="L20" s="40"/>
      <c r="M20" s="40"/>
      <c r="N20" s="58"/>
      <c r="O20" s="53" t="e">
        <f t="shared" si="0"/>
        <v>#REF!</v>
      </c>
      <c r="P20" s="40" t="e">
        <f t="shared" si="1"/>
        <v>#REF!</v>
      </c>
      <c r="Q20" s="40" t="e">
        <f t="shared" si="2"/>
        <v>#REF!</v>
      </c>
      <c r="R20" s="40" t="e">
        <f t="shared" si="3"/>
        <v>#REF!</v>
      </c>
      <c r="S20" s="22" t="s">
        <v>95</v>
      </c>
      <c r="T20" s="14" t="e">
        <f>LOOKUP(B20,#REF!,#REF!)</f>
        <v>#REF!</v>
      </c>
      <c r="U20" s="14" t="e">
        <f>LOOKUP(B20,#REF!,#REF!)</f>
        <v>#REF!</v>
      </c>
      <c r="V20" s="14" t="e">
        <f>LOOKUP(B20,#REF!,#REF!)</f>
        <v>#REF!</v>
      </c>
      <c r="W20" s="14" t="e">
        <f>LOOKUP(B20,#REF!,#REF!)</f>
        <v>#REF!</v>
      </c>
      <c r="X20" s="14" t="e">
        <f>LOOKUP(B20,#REF!,#REF!)</f>
        <v>#REF!</v>
      </c>
      <c r="Y20" t="s">
        <v>95</v>
      </c>
      <c r="Z20">
        <f>MAX(G$4:G19)+1</f>
        <v>10</v>
      </c>
      <c r="AA20">
        <f>MAX(H$4:H19)+1</f>
        <v>7</v>
      </c>
      <c r="AB20">
        <f>MAX(I$4:I19)+1</f>
        <v>2</v>
      </c>
      <c r="AC20">
        <f>MAX(J$4:J19)+1</f>
        <v>1</v>
      </c>
      <c r="AD20">
        <f>MAX(K$4:K19)+1</f>
        <v>1</v>
      </c>
      <c r="AE20">
        <f>MAX(L$4:L19)+1</f>
        <v>1</v>
      </c>
      <c r="AF20">
        <f>MAX(M$4:M19)+1</f>
        <v>1</v>
      </c>
      <c r="AG20">
        <f>MAX(N$4:N19)+1</f>
        <v>1</v>
      </c>
      <c r="AH20" t="e">
        <f>MAX(O$4:O19)+1</f>
        <v>#REF!</v>
      </c>
      <c r="AI20" t="e">
        <f>MAX(P$4:P19)+1</f>
        <v>#REF!</v>
      </c>
      <c r="AJ20" t="e">
        <f>MAX(Q$4:Q19)+1</f>
        <v>#REF!</v>
      </c>
      <c r="AK20" t="e">
        <f>MAX(R$4:R19)+1</f>
        <v>#REF!</v>
      </c>
      <c r="AM20" s="23" t="e">
        <f>LOOKUP(T20,#REF!,#REF!)</f>
        <v>#REF!</v>
      </c>
    </row>
    <row r="21" spans="1:39" ht="12.75">
      <c r="A21" s="57" t="s">
        <v>27</v>
      </c>
      <c r="B21" s="50">
        <v>264</v>
      </c>
      <c r="C21" s="37" t="s">
        <v>169</v>
      </c>
      <c r="D21" s="4" t="s">
        <v>170</v>
      </c>
      <c r="E21" s="38">
        <v>1976</v>
      </c>
      <c r="F21" s="51">
        <v>0.054733796296296294</v>
      </c>
      <c r="G21" s="40">
        <v>11</v>
      </c>
      <c r="H21" s="40"/>
      <c r="I21" s="40"/>
      <c r="J21" s="40"/>
      <c r="K21" s="40"/>
      <c r="L21" s="40"/>
      <c r="M21" s="40"/>
      <c r="N21" s="58"/>
      <c r="O21" s="53" t="e">
        <f t="shared" si="0"/>
        <v>#REF!</v>
      </c>
      <c r="P21" s="40" t="e">
        <f t="shared" si="1"/>
        <v>#REF!</v>
      </c>
      <c r="Q21" s="40" t="e">
        <f t="shared" si="2"/>
        <v>#REF!</v>
      </c>
      <c r="R21" s="40" t="e">
        <f t="shared" si="3"/>
        <v>#REF!</v>
      </c>
      <c r="S21" s="22" t="s">
        <v>95</v>
      </c>
      <c r="T21" s="14" t="e">
        <f>LOOKUP(B21,#REF!,#REF!)</f>
        <v>#REF!</v>
      </c>
      <c r="U21" s="14" t="e">
        <f>LOOKUP(B21,#REF!,#REF!)</f>
        <v>#REF!</v>
      </c>
      <c r="V21" s="14" t="e">
        <f>LOOKUP(B21,#REF!,#REF!)</f>
        <v>#REF!</v>
      </c>
      <c r="W21" s="14" t="e">
        <f>LOOKUP(B21,#REF!,#REF!)</f>
        <v>#REF!</v>
      </c>
      <c r="X21" s="14" t="e">
        <f>LOOKUP(B21,#REF!,#REF!)</f>
        <v>#REF!</v>
      </c>
      <c r="Y21" t="s">
        <v>95</v>
      </c>
      <c r="Z21">
        <f>MAX(G$4:G20)+1</f>
        <v>11</v>
      </c>
      <c r="AA21">
        <f>MAX(H$4:H20)+1</f>
        <v>7</v>
      </c>
      <c r="AB21">
        <f>MAX(I$4:I20)+1</f>
        <v>2</v>
      </c>
      <c r="AC21">
        <f>MAX(J$4:J20)+1</f>
        <v>1</v>
      </c>
      <c r="AD21">
        <f>MAX(K$4:K20)+1</f>
        <v>1</v>
      </c>
      <c r="AE21">
        <f>MAX(L$4:L20)+1</f>
        <v>1</v>
      </c>
      <c r="AF21">
        <f>MAX(M$4:M20)+1</f>
        <v>1</v>
      </c>
      <c r="AG21">
        <f>MAX(N$4:N20)+1</f>
        <v>1</v>
      </c>
      <c r="AH21" t="e">
        <f>MAX(O$4:O20)+1</f>
        <v>#REF!</v>
      </c>
      <c r="AI21" t="e">
        <f>MAX(P$4:P20)+1</f>
        <v>#REF!</v>
      </c>
      <c r="AJ21" t="e">
        <f>MAX(Q$4:Q20)+1</f>
        <v>#REF!</v>
      </c>
      <c r="AK21" t="e">
        <f>MAX(R$4:R20)+1</f>
        <v>#REF!</v>
      </c>
      <c r="AM21" s="23" t="e">
        <f>LOOKUP(T21,#REF!,#REF!)</f>
        <v>#REF!</v>
      </c>
    </row>
    <row r="22" spans="1:39" ht="12.75">
      <c r="A22" s="57" t="s">
        <v>28</v>
      </c>
      <c r="B22" s="50">
        <v>282</v>
      </c>
      <c r="C22" s="37" t="s">
        <v>217</v>
      </c>
      <c r="D22" s="4" t="s">
        <v>106</v>
      </c>
      <c r="E22" s="38">
        <v>1979</v>
      </c>
      <c r="F22" s="51">
        <v>0.05528935185185185</v>
      </c>
      <c r="G22" s="40">
        <v>12</v>
      </c>
      <c r="H22" s="40"/>
      <c r="I22" s="40"/>
      <c r="J22" s="40"/>
      <c r="K22" s="40"/>
      <c r="L22" s="40"/>
      <c r="M22" s="40"/>
      <c r="N22" s="58"/>
      <c r="O22" s="53" t="e">
        <f t="shared" si="0"/>
        <v>#REF!</v>
      </c>
      <c r="P22" s="40" t="e">
        <f t="shared" si="1"/>
        <v>#REF!</v>
      </c>
      <c r="Q22" s="40" t="e">
        <f t="shared" si="2"/>
        <v>#REF!</v>
      </c>
      <c r="R22" s="40" t="e">
        <f t="shared" si="3"/>
        <v>#REF!</v>
      </c>
      <c r="S22" s="22" t="s">
        <v>95</v>
      </c>
      <c r="T22" s="14" t="e">
        <f>LOOKUP(B22,#REF!,#REF!)</f>
        <v>#REF!</v>
      </c>
      <c r="U22" s="14" t="e">
        <f>LOOKUP(B22,#REF!,#REF!)</f>
        <v>#REF!</v>
      </c>
      <c r="V22" s="14" t="e">
        <f>LOOKUP(B22,#REF!,#REF!)</f>
        <v>#REF!</v>
      </c>
      <c r="W22" s="14" t="e">
        <f>LOOKUP(B22,#REF!,#REF!)</f>
        <v>#REF!</v>
      </c>
      <c r="X22" s="14" t="e">
        <f>LOOKUP(B22,#REF!,#REF!)</f>
        <v>#REF!</v>
      </c>
      <c r="Y22" t="s">
        <v>95</v>
      </c>
      <c r="Z22">
        <f>MAX(G$4:G21)+1</f>
        <v>12</v>
      </c>
      <c r="AA22">
        <f>MAX(H$4:H21)+1</f>
        <v>7</v>
      </c>
      <c r="AB22">
        <f>MAX(I$4:I21)+1</f>
        <v>2</v>
      </c>
      <c r="AC22">
        <f>MAX(J$4:J21)+1</f>
        <v>1</v>
      </c>
      <c r="AD22">
        <f>MAX(K$4:K21)+1</f>
        <v>1</v>
      </c>
      <c r="AE22">
        <f>MAX(L$4:L21)+1</f>
        <v>1</v>
      </c>
      <c r="AF22">
        <f>MAX(M$4:M21)+1</f>
        <v>1</v>
      </c>
      <c r="AG22">
        <f>MAX(N$4:N21)+1</f>
        <v>1</v>
      </c>
      <c r="AH22" t="e">
        <f>MAX(O$4:O21)+1</f>
        <v>#REF!</v>
      </c>
      <c r="AI22" t="e">
        <f>MAX(P$4:P21)+1</f>
        <v>#REF!</v>
      </c>
      <c r="AJ22" t="e">
        <f>MAX(Q$4:Q21)+1</f>
        <v>#REF!</v>
      </c>
      <c r="AK22" t="e">
        <f>MAX(R$4:R21)+1</f>
        <v>#REF!</v>
      </c>
      <c r="AM22" s="23" t="e">
        <f>LOOKUP(T22,#REF!,#REF!)</f>
        <v>#REF!</v>
      </c>
    </row>
    <row r="23" spans="1:39" ht="12.75">
      <c r="A23" s="57" t="s">
        <v>29</v>
      </c>
      <c r="B23" s="50">
        <v>247</v>
      </c>
      <c r="C23" s="37" t="s">
        <v>133</v>
      </c>
      <c r="D23" s="4" t="s">
        <v>134</v>
      </c>
      <c r="E23" s="38">
        <v>1972</v>
      </c>
      <c r="F23" s="51">
        <v>0.055393518518518516</v>
      </c>
      <c r="G23" s="40">
        <v>13</v>
      </c>
      <c r="H23" s="40"/>
      <c r="I23" s="40"/>
      <c r="J23" s="40"/>
      <c r="K23" s="40"/>
      <c r="L23" s="40"/>
      <c r="M23" s="40"/>
      <c r="N23" s="58"/>
      <c r="O23" s="53" t="e">
        <f t="shared" si="0"/>
        <v>#REF!</v>
      </c>
      <c r="P23" s="40" t="e">
        <f t="shared" si="1"/>
        <v>#REF!</v>
      </c>
      <c r="Q23" s="40" t="e">
        <f t="shared" si="2"/>
        <v>#REF!</v>
      </c>
      <c r="R23" s="40" t="e">
        <f t="shared" si="3"/>
        <v>#REF!</v>
      </c>
      <c r="S23" s="22" t="s">
        <v>95</v>
      </c>
      <c r="T23" s="14" t="e">
        <f>LOOKUP(B23,#REF!,#REF!)</f>
        <v>#REF!</v>
      </c>
      <c r="U23" s="14" t="e">
        <f>LOOKUP(B23,#REF!,#REF!)</f>
        <v>#REF!</v>
      </c>
      <c r="V23" s="14" t="e">
        <f>LOOKUP(B23,#REF!,#REF!)</f>
        <v>#REF!</v>
      </c>
      <c r="W23" s="14" t="e">
        <f>LOOKUP(B23,#REF!,#REF!)</f>
        <v>#REF!</v>
      </c>
      <c r="X23" s="14" t="e">
        <f>LOOKUP(B23,#REF!,#REF!)</f>
        <v>#REF!</v>
      </c>
      <c r="Y23" t="s">
        <v>95</v>
      </c>
      <c r="Z23">
        <f>MAX(G$4:G22)+1</f>
        <v>13</v>
      </c>
      <c r="AA23">
        <f>MAX(H$4:H22)+1</f>
        <v>7</v>
      </c>
      <c r="AB23">
        <f>MAX(I$4:I22)+1</f>
        <v>2</v>
      </c>
      <c r="AC23">
        <f>MAX(J$4:J22)+1</f>
        <v>1</v>
      </c>
      <c r="AD23">
        <f>MAX(K$4:K22)+1</f>
        <v>1</v>
      </c>
      <c r="AE23">
        <f>MAX(L$4:L22)+1</f>
        <v>1</v>
      </c>
      <c r="AF23">
        <f>MAX(M$4:M22)+1</f>
        <v>1</v>
      </c>
      <c r="AG23">
        <f>MAX(N$4:N22)+1</f>
        <v>1</v>
      </c>
      <c r="AH23" t="e">
        <f>MAX(O$4:O22)+1</f>
        <v>#REF!</v>
      </c>
      <c r="AI23" t="e">
        <f>MAX(P$4:P22)+1</f>
        <v>#REF!</v>
      </c>
      <c r="AJ23" t="e">
        <f>MAX(Q$4:Q22)+1</f>
        <v>#REF!</v>
      </c>
      <c r="AK23" t="e">
        <f>MAX(R$4:R22)+1</f>
        <v>#REF!</v>
      </c>
      <c r="AM23" s="23" t="e">
        <f>LOOKUP(T23,#REF!,#REF!)</f>
        <v>#REF!</v>
      </c>
    </row>
    <row r="24" spans="1:39" ht="12.75">
      <c r="A24" s="57" t="s">
        <v>30</v>
      </c>
      <c r="B24" s="50">
        <v>255</v>
      </c>
      <c r="C24" s="37" t="s">
        <v>158</v>
      </c>
      <c r="D24" s="4" t="s">
        <v>159</v>
      </c>
      <c r="E24" s="38">
        <v>1975</v>
      </c>
      <c r="F24" s="51">
        <v>0.05557870370370371</v>
      </c>
      <c r="G24" s="40">
        <v>14</v>
      </c>
      <c r="H24" s="40"/>
      <c r="I24" s="40"/>
      <c r="J24" s="40"/>
      <c r="K24" s="40"/>
      <c r="L24" s="40"/>
      <c r="M24" s="40"/>
      <c r="N24" s="58"/>
      <c r="O24" s="53" t="e">
        <f t="shared" si="0"/>
        <v>#REF!</v>
      </c>
      <c r="P24" s="40" t="e">
        <f t="shared" si="1"/>
        <v>#REF!</v>
      </c>
      <c r="Q24" s="40" t="e">
        <f t="shared" si="2"/>
        <v>#REF!</v>
      </c>
      <c r="R24" s="40" t="e">
        <f t="shared" si="3"/>
        <v>#REF!</v>
      </c>
      <c r="S24" s="22" t="s">
        <v>95</v>
      </c>
      <c r="T24" s="14" t="e">
        <f>LOOKUP(B24,#REF!,#REF!)</f>
        <v>#REF!</v>
      </c>
      <c r="U24" s="14" t="e">
        <f>LOOKUP(B24,#REF!,#REF!)</f>
        <v>#REF!</v>
      </c>
      <c r="V24" s="14" t="e">
        <f>LOOKUP(B24,#REF!,#REF!)</f>
        <v>#REF!</v>
      </c>
      <c r="W24" s="14" t="e">
        <f>LOOKUP(B24,#REF!,#REF!)</f>
        <v>#REF!</v>
      </c>
      <c r="X24" s="14" t="e">
        <f>LOOKUP(B24,#REF!,#REF!)</f>
        <v>#REF!</v>
      </c>
      <c r="Y24" t="s">
        <v>95</v>
      </c>
      <c r="Z24">
        <f>MAX(G$4:G23)+1</f>
        <v>14</v>
      </c>
      <c r="AA24">
        <f>MAX(H$4:H23)+1</f>
        <v>7</v>
      </c>
      <c r="AB24">
        <f>MAX(I$4:I23)+1</f>
        <v>2</v>
      </c>
      <c r="AC24">
        <f>MAX(J$4:J23)+1</f>
        <v>1</v>
      </c>
      <c r="AD24">
        <f>MAX(K$4:K23)+1</f>
        <v>1</v>
      </c>
      <c r="AE24">
        <f>MAX(L$4:L23)+1</f>
        <v>1</v>
      </c>
      <c r="AF24">
        <f>MAX(M$4:M23)+1</f>
        <v>1</v>
      </c>
      <c r="AG24">
        <f>MAX(N$4:N23)+1</f>
        <v>1</v>
      </c>
      <c r="AH24" t="e">
        <f>MAX(O$4:O23)+1</f>
        <v>#REF!</v>
      </c>
      <c r="AI24" t="e">
        <f>MAX(P$4:P23)+1</f>
        <v>#REF!</v>
      </c>
      <c r="AJ24" t="e">
        <f>MAX(Q$4:Q23)+1</f>
        <v>#REF!</v>
      </c>
      <c r="AK24" t="e">
        <f>MAX(R$4:R23)+1</f>
        <v>#REF!</v>
      </c>
      <c r="AM24" s="23" t="e">
        <f>LOOKUP(T24,#REF!,#REF!)</f>
        <v>#REF!</v>
      </c>
    </row>
    <row r="25" spans="1:39" ht="12.75">
      <c r="A25" s="57" t="s">
        <v>31</v>
      </c>
      <c r="B25" s="50">
        <v>275</v>
      </c>
      <c r="C25" s="37" t="s">
        <v>213</v>
      </c>
      <c r="D25" s="4" t="s">
        <v>106</v>
      </c>
      <c r="E25" s="38">
        <v>1975</v>
      </c>
      <c r="F25" s="51">
        <v>0.05582175925925926</v>
      </c>
      <c r="G25" s="40">
        <v>15</v>
      </c>
      <c r="H25" s="40"/>
      <c r="I25" s="40"/>
      <c r="J25" s="40"/>
      <c r="K25" s="40"/>
      <c r="L25" s="40"/>
      <c r="M25" s="40"/>
      <c r="N25" s="58"/>
      <c r="O25" s="53" t="e">
        <f t="shared" si="0"/>
        <v>#REF!</v>
      </c>
      <c r="P25" s="40" t="e">
        <f t="shared" si="1"/>
        <v>#REF!</v>
      </c>
      <c r="Q25" s="40" t="e">
        <f t="shared" si="2"/>
        <v>#REF!</v>
      </c>
      <c r="R25" s="40" t="e">
        <f t="shared" si="3"/>
        <v>#REF!</v>
      </c>
      <c r="S25" s="22" t="s">
        <v>95</v>
      </c>
      <c r="T25" s="14" t="e">
        <f>LOOKUP(B25,#REF!,#REF!)</f>
        <v>#REF!</v>
      </c>
      <c r="U25" s="14" t="e">
        <f>LOOKUP(B25,#REF!,#REF!)</f>
        <v>#REF!</v>
      </c>
      <c r="V25" s="14" t="e">
        <f>LOOKUP(B25,#REF!,#REF!)</f>
        <v>#REF!</v>
      </c>
      <c r="W25" s="14" t="e">
        <f>LOOKUP(B25,#REF!,#REF!)</f>
        <v>#REF!</v>
      </c>
      <c r="X25" s="14" t="e">
        <f>LOOKUP(B25,#REF!,#REF!)</f>
        <v>#REF!</v>
      </c>
      <c r="Y25" t="s">
        <v>95</v>
      </c>
      <c r="Z25">
        <f>MAX(G$4:G24)+1</f>
        <v>15</v>
      </c>
      <c r="AA25">
        <f>MAX(H$4:H24)+1</f>
        <v>7</v>
      </c>
      <c r="AB25">
        <f>MAX(I$4:I24)+1</f>
        <v>2</v>
      </c>
      <c r="AC25">
        <f>MAX(J$4:J24)+1</f>
        <v>1</v>
      </c>
      <c r="AD25">
        <f>MAX(K$4:K24)+1</f>
        <v>1</v>
      </c>
      <c r="AE25">
        <f>MAX(L$4:L24)+1</f>
        <v>1</v>
      </c>
      <c r="AF25">
        <f>MAX(M$4:M24)+1</f>
        <v>1</v>
      </c>
      <c r="AG25">
        <f>MAX(N$4:N24)+1</f>
        <v>1</v>
      </c>
      <c r="AH25" t="e">
        <f>MAX(O$4:O24)+1</f>
        <v>#REF!</v>
      </c>
      <c r="AI25" t="e">
        <f>MAX(P$4:P24)+1</f>
        <v>#REF!</v>
      </c>
      <c r="AJ25" t="e">
        <f>MAX(Q$4:Q24)+1</f>
        <v>#REF!</v>
      </c>
      <c r="AK25" t="e">
        <f>MAX(R$4:R24)+1</f>
        <v>#REF!</v>
      </c>
      <c r="AM25" s="23" t="e">
        <f>LOOKUP(T25,#REF!,#REF!)</f>
        <v>#REF!</v>
      </c>
    </row>
    <row r="26" spans="1:39" ht="12.75">
      <c r="A26" s="57" t="s">
        <v>32</v>
      </c>
      <c r="B26" s="50">
        <v>271</v>
      </c>
      <c r="C26" s="37" t="s">
        <v>191</v>
      </c>
      <c r="D26" s="4" t="s">
        <v>106</v>
      </c>
      <c r="E26" s="38">
        <v>1971</v>
      </c>
      <c r="F26" s="51">
        <v>0.056365740740740744</v>
      </c>
      <c r="G26" s="40">
        <v>16</v>
      </c>
      <c r="H26" s="40"/>
      <c r="I26" s="40"/>
      <c r="J26" s="40"/>
      <c r="K26" s="40"/>
      <c r="L26" s="40"/>
      <c r="M26" s="40"/>
      <c r="N26" s="58"/>
      <c r="O26" s="53" t="e">
        <f t="shared" si="0"/>
        <v>#REF!</v>
      </c>
      <c r="P26" s="40" t="e">
        <f t="shared" si="1"/>
        <v>#REF!</v>
      </c>
      <c r="Q26" s="40" t="e">
        <f t="shared" si="2"/>
        <v>#REF!</v>
      </c>
      <c r="R26" s="40" t="e">
        <f t="shared" si="3"/>
        <v>#REF!</v>
      </c>
      <c r="S26" s="22" t="s">
        <v>95</v>
      </c>
      <c r="T26" s="14" t="e">
        <f>LOOKUP(B26,#REF!,#REF!)</f>
        <v>#REF!</v>
      </c>
      <c r="U26" s="14" t="e">
        <f>LOOKUP(B26,#REF!,#REF!)</f>
        <v>#REF!</v>
      </c>
      <c r="V26" s="14" t="e">
        <f>LOOKUP(B26,#REF!,#REF!)</f>
        <v>#REF!</v>
      </c>
      <c r="W26" s="14" t="e">
        <f>LOOKUP(B26,#REF!,#REF!)</f>
        <v>#REF!</v>
      </c>
      <c r="X26" s="14" t="e">
        <f>LOOKUP(B26,#REF!,#REF!)</f>
        <v>#REF!</v>
      </c>
      <c r="Y26" t="s">
        <v>95</v>
      </c>
      <c r="Z26">
        <f>MAX(G$4:G25)+1</f>
        <v>16</v>
      </c>
      <c r="AA26">
        <f>MAX(H$4:H25)+1</f>
        <v>7</v>
      </c>
      <c r="AB26">
        <f>MAX(I$4:I25)+1</f>
        <v>2</v>
      </c>
      <c r="AC26">
        <f>MAX(J$4:J25)+1</f>
        <v>1</v>
      </c>
      <c r="AD26">
        <f>MAX(K$4:K25)+1</f>
        <v>1</v>
      </c>
      <c r="AE26">
        <f>MAX(L$4:L25)+1</f>
        <v>1</v>
      </c>
      <c r="AF26">
        <f>MAX(M$4:M25)+1</f>
        <v>1</v>
      </c>
      <c r="AG26">
        <f>MAX(N$4:N25)+1</f>
        <v>1</v>
      </c>
      <c r="AH26" t="e">
        <f>MAX(O$4:O25)+1</f>
        <v>#REF!</v>
      </c>
      <c r="AI26" t="e">
        <f>MAX(P$4:P25)+1</f>
        <v>#REF!</v>
      </c>
      <c r="AJ26" t="e">
        <f>MAX(Q$4:Q25)+1</f>
        <v>#REF!</v>
      </c>
      <c r="AK26" t="e">
        <f>MAX(R$4:R25)+1</f>
        <v>#REF!</v>
      </c>
      <c r="AM26" s="23" t="e">
        <f>LOOKUP(T26,#REF!,#REF!)</f>
        <v>#REF!</v>
      </c>
    </row>
    <row r="27" spans="1:39" ht="12.75">
      <c r="A27" s="57" t="s">
        <v>33</v>
      </c>
      <c r="B27" s="50">
        <v>278</v>
      </c>
      <c r="C27" s="37" t="s">
        <v>206</v>
      </c>
      <c r="D27" s="4" t="s">
        <v>144</v>
      </c>
      <c r="E27" s="38">
        <v>1973</v>
      </c>
      <c r="F27" s="51">
        <v>0.056400462962962965</v>
      </c>
      <c r="G27" s="40">
        <v>17</v>
      </c>
      <c r="H27" s="40"/>
      <c r="I27" s="40"/>
      <c r="J27" s="40"/>
      <c r="K27" s="40"/>
      <c r="L27" s="40"/>
      <c r="M27" s="40"/>
      <c r="N27" s="58"/>
      <c r="O27" s="53" t="e">
        <f t="shared" si="0"/>
        <v>#REF!</v>
      </c>
      <c r="P27" s="40" t="e">
        <f t="shared" si="1"/>
        <v>#REF!</v>
      </c>
      <c r="Q27" s="40" t="e">
        <f t="shared" si="2"/>
        <v>#REF!</v>
      </c>
      <c r="R27" s="40" t="e">
        <f t="shared" si="3"/>
        <v>#REF!</v>
      </c>
      <c r="S27" s="22" t="s">
        <v>95</v>
      </c>
      <c r="T27" s="14" t="e">
        <f>LOOKUP(B27,#REF!,#REF!)</f>
        <v>#REF!</v>
      </c>
      <c r="U27" s="14" t="e">
        <f>LOOKUP(B27,#REF!,#REF!)</f>
        <v>#REF!</v>
      </c>
      <c r="V27" s="14" t="e">
        <f>LOOKUP(B27,#REF!,#REF!)</f>
        <v>#REF!</v>
      </c>
      <c r="W27" s="14" t="e">
        <f>LOOKUP(B27,#REF!,#REF!)</f>
        <v>#REF!</v>
      </c>
      <c r="X27" s="14" t="e">
        <f>LOOKUP(B27,#REF!,#REF!)</f>
        <v>#REF!</v>
      </c>
      <c r="Y27" t="s">
        <v>95</v>
      </c>
      <c r="Z27">
        <f>MAX(G$4:G26)+1</f>
        <v>17</v>
      </c>
      <c r="AA27">
        <f>MAX(H$4:H26)+1</f>
        <v>7</v>
      </c>
      <c r="AB27">
        <f>MAX(I$4:I26)+1</f>
        <v>2</v>
      </c>
      <c r="AC27">
        <f>MAX(J$4:J26)+1</f>
        <v>1</v>
      </c>
      <c r="AD27">
        <f>MAX(K$4:K26)+1</f>
        <v>1</v>
      </c>
      <c r="AE27">
        <f>MAX(L$4:L26)+1</f>
        <v>1</v>
      </c>
      <c r="AF27">
        <f>MAX(M$4:M26)+1</f>
        <v>1</v>
      </c>
      <c r="AG27">
        <f>MAX(N$4:N26)+1</f>
        <v>1</v>
      </c>
      <c r="AH27" t="e">
        <f>MAX(O$4:O26)+1</f>
        <v>#REF!</v>
      </c>
      <c r="AI27" t="e">
        <f>MAX(P$4:P26)+1</f>
        <v>#REF!</v>
      </c>
      <c r="AJ27" t="e">
        <f>MAX(Q$4:Q26)+1</f>
        <v>#REF!</v>
      </c>
      <c r="AK27" t="e">
        <f>MAX(R$4:R26)+1</f>
        <v>#REF!</v>
      </c>
      <c r="AM27" s="23" t="e">
        <f>LOOKUP(T27,#REF!,#REF!)</f>
        <v>#REF!</v>
      </c>
    </row>
    <row r="28" spans="1:39" ht="12.75">
      <c r="A28" s="57" t="s">
        <v>34</v>
      </c>
      <c r="B28" s="50">
        <v>276</v>
      </c>
      <c r="C28" s="37" t="s">
        <v>210</v>
      </c>
      <c r="D28" s="4" t="s">
        <v>144</v>
      </c>
      <c r="E28" s="38">
        <v>1972</v>
      </c>
      <c r="F28" s="51">
        <v>0.05641203703703704</v>
      </c>
      <c r="G28" s="40">
        <v>18</v>
      </c>
      <c r="H28" s="40"/>
      <c r="I28" s="40"/>
      <c r="J28" s="40"/>
      <c r="K28" s="40"/>
      <c r="L28" s="40"/>
      <c r="M28" s="40"/>
      <c r="N28" s="58"/>
      <c r="O28" s="53" t="e">
        <f t="shared" si="0"/>
        <v>#REF!</v>
      </c>
      <c r="P28" s="40" t="e">
        <f t="shared" si="1"/>
        <v>#REF!</v>
      </c>
      <c r="Q28" s="40" t="e">
        <f t="shared" si="2"/>
        <v>#REF!</v>
      </c>
      <c r="R28" s="40" t="e">
        <f t="shared" si="3"/>
        <v>#REF!</v>
      </c>
      <c r="S28" s="22" t="s">
        <v>95</v>
      </c>
      <c r="T28" s="14" t="e">
        <f>LOOKUP(B28,#REF!,#REF!)</f>
        <v>#REF!</v>
      </c>
      <c r="U28" s="14" t="e">
        <f>LOOKUP(B28,#REF!,#REF!)</f>
        <v>#REF!</v>
      </c>
      <c r="V28" s="14" t="e">
        <f>LOOKUP(B28,#REF!,#REF!)</f>
        <v>#REF!</v>
      </c>
      <c r="W28" s="14" t="e">
        <f>LOOKUP(B28,#REF!,#REF!)</f>
        <v>#REF!</v>
      </c>
      <c r="X28" s="14" t="e">
        <f>LOOKUP(B28,#REF!,#REF!)</f>
        <v>#REF!</v>
      </c>
      <c r="Y28" t="s">
        <v>95</v>
      </c>
      <c r="Z28">
        <f>MAX(G$4:G27)+1</f>
        <v>18</v>
      </c>
      <c r="AA28">
        <f>MAX(H$4:H27)+1</f>
        <v>7</v>
      </c>
      <c r="AB28">
        <f>MAX(I$4:I27)+1</f>
        <v>2</v>
      </c>
      <c r="AC28">
        <f>MAX(J$4:J27)+1</f>
        <v>1</v>
      </c>
      <c r="AD28">
        <f>MAX(K$4:K27)+1</f>
        <v>1</v>
      </c>
      <c r="AE28">
        <f>MAX(L$4:L27)+1</f>
        <v>1</v>
      </c>
      <c r="AF28">
        <f>MAX(M$4:M27)+1</f>
        <v>1</v>
      </c>
      <c r="AG28">
        <f>MAX(N$4:N27)+1</f>
        <v>1</v>
      </c>
      <c r="AH28" t="e">
        <f>MAX(O$4:O27)+1</f>
        <v>#REF!</v>
      </c>
      <c r="AI28" t="e">
        <f>MAX(P$4:P27)+1</f>
        <v>#REF!</v>
      </c>
      <c r="AJ28" t="e">
        <f>MAX(Q$4:Q27)+1</f>
        <v>#REF!</v>
      </c>
      <c r="AK28" t="e">
        <f>MAX(R$4:R27)+1</f>
        <v>#REF!</v>
      </c>
      <c r="AM28" s="23" t="e">
        <f>LOOKUP(T28,#REF!,#REF!)</f>
        <v>#REF!</v>
      </c>
    </row>
    <row r="29" spans="1:39" ht="12.75">
      <c r="A29" s="57" t="s">
        <v>35</v>
      </c>
      <c r="B29" s="50">
        <v>26</v>
      </c>
      <c r="C29" s="37" t="s">
        <v>150</v>
      </c>
      <c r="D29" s="4" t="s">
        <v>151</v>
      </c>
      <c r="E29" s="38">
        <v>1954</v>
      </c>
      <c r="F29" s="51">
        <v>0.05643518518518518</v>
      </c>
      <c r="G29" s="40"/>
      <c r="H29" s="40"/>
      <c r="I29" s="40">
        <v>2</v>
      </c>
      <c r="J29" s="40"/>
      <c r="K29" s="40"/>
      <c r="L29" s="40"/>
      <c r="M29" s="40"/>
      <c r="N29" s="58"/>
      <c r="O29" s="53" t="e">
        <f t="shared" si="0"/>
        <v>#REF!</v>
      </c>
      <c r="P29" s="40" t="e">
        <f t="shared" si="1"/>
        <v>#REF!</v>
      </c>
      <c r="Q29" s="40" t="e">
        <f t="shared" si="2"/>
        <v>#REF!</v>
      </c>
      <c r="R29" s="40" t="e">
        <f t="shared" si="3"/>
        <v>#REF!</v>
      </c>
      <c r="S29" s="22" t="s">
        <v>95</v>
      </c>
      <c r="T29" s="14" t="e">
        <f>LOOKUP(B29,#REF!,#REF!)</f>
        <v>#REF!</v>
      </c>
      <c r="U29" s="14" t="e">
        <f>LOOKUP(B29,#REF!,#REF!)</f>
        <v>#REF!</v>
      </c>
      <c r="V29" s="14" t="e">
        <f>LOOKUP(B29,#REF!,#REF!)</f>
        <v>#REF!</v>
      </c>
      <c r="W29" s="14" t="e">
        <f>LOOKUP(B29,#REF!,#REF!)</f>
        <v>#REF!</v>
      </c>
      <c r="X29" s="14" t="e">
        <f>LOOKUP(B29,#REF!,#REF!)</f>
        <v>#REF!</v>
      </c>
      <c r="Y29" t="s">
        <v>95</v>
      </c>
      <c r="Z29">
        <f>MAX(G$4:G28)+1</f>
        <v>19</v>
      </c>
      <c r="AA29">
        <f>MAX(H$4:H28)+1</f>
        <v>7</v>
      </c>
      <c r="AB29">
        <f>MAX(I$4:I28)+1</f>
        <v>2</v>
      </c>
      <c r="AC29">
        <f>MAX(J$4:J28)+1</f>
        <v>1</v>
      </c>
      <c r="AD29">
        <f>MAX(K$4:K28)+1</f>
        <v>1</v>
      </c>
      <c r="AE29">
        <f>MAX(L$4:L28)+1</f>
        <v>1</v>
      </c>
      <c r="AF29">
        <f>MAX(M$4:M28)+1</f>
        <v>1</v>
      </c>
      <c r="AG29">
        <f>MAX(N$4:N28)+1</f>
        <v>1</v>
      </c>
      <c r="AH29" t="e">
        <f>MAX(O$4:O28)+1</f>
        <v>#REF!</v>
      </c>
      <c r="AI29" t="e">
        <f>MAX(P$4:P28)+1</f>
        <v>#REF!</v>
      </c>
      <c r="AJ29" t="e">
        <f>MAX(Q$4:Q28)+1</f>
        <v>#REF!</v>
      </c>
      <c r="AK29" t="e">
        <f>MAX(R$4:R28)+1</f>
        <v>#REF!</v>
      </c>
      <c r="AM29" s="23" t="e">
        <f>LOOKUP(T29,#REF!,#REF!)</f>
        <v>#REF!</v>
      </c>
    </row>
    <row r="30" spans="1:39" ht="12.75">
      <c r="A30" s="57" t="s">
        <v>36</v>
      </c>
      <c r="B30" s="50">
        <v>391</v>
      </c>
      <c r="C30" s="37" t="s">
        <v>167</v>
      </c>
      <c r="D30" s="4" t="s">
        <v>106</v>
      </c>
      <c r="E30" s="38">
        <v>1972</v>
      </c>
      <c r="F30" s="51">
        <v>0.05743055555555556</v>
      </c>
      <c r="G30" s="40"/>
      <c r="H30" s="40"/>
      <c r="I30" s="40"/>
      <c r="J30" s="40"/>
      <c r="K30" s="40"/>
      <c r="L30" s="40"/>
      <c r="M30" s="40">
        <v>1</v>
      </c>
      <c r="N30" s="58"/>
      <c r="O30" s="53" t="e">
        <f t="shared" si="0"/>
        <v>#REF!</v>
      </c>
      <c r="P30" s="40" t="e">
        <f t="shared" si="1"/>
        <v>#REF!</v>
      </c>
      <c r="Q30" s="40" t="e">
        <f t="shared" si="2"/>
        <v>#REF!</v>
      </c>
      <c r="R30" s="40" t="e">
        <f t="shared" si="3"/>
        <v>#REF!</v>
      </c>
      <c r="S30" s="22" t="s">
        <v>95</v>
      </c>
      <c r="T30" s="14" t="e">
        <f>LOOKUP(B30,#REF!,#REF!)</f>
        <v>#REF!</v>
      </c>
      <c r="U30" s="14" t="e">
        <f>LOOKUP(B30,#REF!,#REF!)</f>
        <v>#REF!</v>
      </c>
      <c r="V30" s="14" t="e">
        <f>LOOKUP(B30,#REF!,#REF!)</f>
        <v>#REF!</v>
      </c>
      <c r="W30" s="14" t="e">
        <f>LOOKUP(B30,#REF!,#REF!)</f>
        <v>#REF!</v>
      </c>
      <c r="X30" s="14" t="e">
        <f>LOOKUP(B30,#REF!,#REF!)</f>
        <v>#REF!</v>
      </c>
      <c r="Y30" t="s">
        <v>95</v>
      </c>
      <c r="Z30">
        <f>MAX(G$4:G29)+1</f>
        <v>19</v>
      </c>
      <c r="AA30">
        <f>MAX(H$4:H29)+1</f>
        <v>7</v>
      </c>
      <c r="AB30">
        <f>MAX(I$4:I29)+1</f>
        <v>3</v>
      </c>
      <c r="AC30">
        <f>MAX(J$4:J29)+1</f>
        <v>1</v>
      </c>
      <c r="AD30">
        <f>MAX(K$4:K29)+1</f>
        <v>1</v>
      </c>
      <c r="AE30">
        <f>MAX(L$4:L29)+1</f>
        <v>1</v>
      </c>
      <c r="AF30">
        <f>MAX(M$4:M29)+1</f>
        <v>1</v>
      </c>
      <c r="AG30">
        <f>MAX(N$4:N29)+1</f>
        <v>1</v>
      </c>
      <c r="AH30" t="e">
        <f>MAX(O$4:O29)+1</f>
        <v>#REF!</v>
      </c>
      <c r="AI30" t="e">
        <f>MAX(P$4:P29)+1</f>
        <v>#REF!</v>
      </c>
      <c r="AJ30" t="e">
        <f>MAX(Q$4:Q29)+1</f>
        <v>#REF!</v>
      </c>
      <c r="AK30" t="e">
        <f>MAX(R$4:R29)+1</f>
        <v>#REF!</v>
      </c>
      <c r="AM30" s="23" t="e">
        <f>LOOKUP(T30,#REF!,#REF!)</f>
        <v>#REF!</v>
      </c>
    </row>
    <row r="31" spans="1:39" ht="12.75">
      <c r="A31" s="57" t="s">
        <v>37</v>
      </c>
      <c r="B31" s="50">
        <v>158</v>
      </c>
      <c r="C31" s="37" t="s">
        <v>222</v>
      </c>
      <c r="D31" s="43" t="s">
        <v>221</v>
      </c>
      <c r="E31" s="38">
        <v>1967</v>
      </c>
      <c r="F31" s="51">
        <v>0.058379629629629635</v>
      </c>
      <c r="G31" s="40"/>
      <c r="H31" s="40">
        <v>7</v>
      </c>
      <c r="I31" s="40"/>
      <c r="J31" s="40"/>
      <c r="K31" s="40"/>
      <c r="L31" s="40"/>
      <c r="M31" s="40"/>
      <c r="N31" s="58"/>
      <c r="O31" s="53" t="e">
        <f t="shared" si="0"/>
        <v>#REF!</v>
      </c>
      <c r="P31" s="40" t="e">
        <f t="shared" si="1"/>
        <v>#REF!</v>
      </c>
      <c r="Q31" s="40" t="e">
        <f t="shared" si="2"/>
        <v>#REF!</v>
      </c>
      <c r="R31" s="40" t="e">
        <f t="shared" si="3"/>
        <v>#REF!</v>
      </c>
      <c r="S31" s="22" t="s">
        <v>95</v>
      </c>
      <c r="T31" s="14" t="e">
        <f>LOOKUP(B31,#REF!,#REF!)</f>
        <v>#REF!</v>
      </c>
      <c r="U31" s="14" t="e">
        <f>LOOKUP(B31,#REF!,#REF!)</f>
        <v>#REF!</v>
      </c>
      <c r="V31" s="14" t="e">
        <f>LOOKUP(B31,#REF!,#REF!)</f>
        <v>#REF!</v>
      </c>
      <c r="W31" s="14" t="e">
        <f>LOOKUP(B31,#REF!,#REF!)</f>
        <v>#REF!</v>
      </c>
      <c r="X31" s="14" t="e">
        <f>LOOKUP(B31,#REF!,#REF!)</f>
        <v>#REF!</v>
      </c>
      <c r="Y31" t="s">
        <v>95</v>
      </c>
      <c r="Z31">
        <f>MAX(G$4:G30)+1</f>
        <v>19</v>
      </c>
      <c r="AA31">
        <f>MAX(H$4:H30)+1</f>
        <v>7</v>
      </c>
      <c r="AB31">
        <f>MAX(I$4:I30)+1</f>
        <v>3</v>
      </c>
      <c r="AC31">
        <f>MAX(J$4:J30)+1</f>
        <v>1</v>
      </c>
      <c r="AD31">
        <f>MAX(K$4:K30)+1</f>
        <v>1</v>
      </c>
      <c r="AE31">
        <f>MAX(L$4:L30)+1</f>
        <v>1</v>
      </c>
      <c r="AF31">
        <f>MAX(M$4:M30)+1</f>
        <v>2</v>
      </c>
      <c r="AG31">
        <f>MAX(N$4:N30)+1</f>
        <v>1</v>
      </c>
      <c r="AH31" t="e">
        <f>MAX(O$4:O30)+1</f>
        <v>#REF!</v>
      </c>
      <c r="AI31" t="e">
        <f>MAX(P$4:P30)+1</f>
        <v>#REF!</v>
      </c>
      <c r="AJ31" t="e">
        <f>MAX(Q$4:Q30)+1</f>
        <v>#REF!</v>
      </c>
      <c r="AK31" t="e">
        <f>MAX(R$4:R30)+1</f>
        <v>#REF!</v>
      </c>
      <c r="AM31" s="23" t="e">
        <f>LOOKUP(T31,#REF!,#REF!)</f>
        <v>#REF!</v>
      </c>
    </row>
    <row r="32" spans="1:39" ht="12.75">
      <c r="A32" s="57" t="s">
        <v>38</v>
      </c>
      <c r="B32" s="50">
        <v>265</v>
      </c>
      <c r="C32" s="13" t="s">
        <v>185</v>
      </c>
      <c r="D32" s="6" t="s">
        <v>186</v>
      </c>
      <c r="E32" s="5">
        <v>1983</v>
      </c>
      <c r="F32" s="51">
        <v>0.0587037037037037</v>
      </c>
      <c r="G32" s="40">
        <v>19</v>
      </c>
      <c r="H32" s="40"/>
      <c r="I32" s="40"/>
      <c r="J32" s="40"/>
      <c r="K32" s="40"/>
      <c r="L32" s="40"/>
      <c r="M32" s="40"/>
      <c r="N32" s="58"/>
      <c r="O32" s="53" t="e">
        <f t="shared" si="0"/>
        <v>#REF!</v>
      </c>
      <c r="P32" s="40" t="e">
        <f t="shared" si="1"/>
        <v>#REF!</v>
      </c>
      <c r="Q32" s="40" t="e">
        <f t="shared" si="2"/>
        <v>#REF!</v>
      </c>
      <c r="R32" s="40" t="e">
        <f t="shared" si="3"/>
        <v>#REF!</v>
      </c>
      <c r="S32" s="22" t="s">
        <v>95</v>
      </c>
      <c r="T32" s="14" t="e">
        <f>LOOKUP(B32,#REF!,#REF!)</f>
        <v>#REF!</v>
      </c>
      <c r="U32" s="14" t="e">
        <f>LOOKUP(B32,#REF!,#REF!)</f>
        <v>#REF!</v>
      </c>
      <c r="V32" s="14" t="e">
        <f>LOOKUP(B32,#REF!,#REF!)</f>
        <v>#REF!</v>
      </c>
      <c r="W32" s="14" t="e">
        <f>LOOKUP(B32,#REF!,#REF!)</f>
        <v>#REF!</v>
      </c>
      <c r="X32" s="14" t="e">
        <f>LOOKUP(B32,#REF!,#REF!)</f>
        <v>#REF!</v>
      </c>
      <c r="Y32" t="s">
        <v>95</v>
      </c>
      <c r="Z32">
        <f>MAX(G$4:G31)+1</f>
        <v>19</v>
      </c>
      <c r="AA32">
        <f>MAX(H$4:H31)+1</f>
        <v>8</v>
      </c>
      <c r="AB32">
        <f>MAX(I$4:I31)+1</f>
        <v>3</v>
      </c>
      <c r="AC32">
        <f>MAX(J$4:J31)+1</f>
        <v>1</v>
      </c>
      <c r="AD32">
        <f>MAX(K$4:K31)+1</f>
        <v>1</v>
      </c>
      <c r="AE32">
        <f>MAX(L$4:L31)+1</f>
        <v>1</v>
      </c>
      <c r="AF32">
        <f>MAX(M$4:M31)+1</f>
        <v>2</v>
      </c>
      <c r="AG32">
        <f>MAX(N$4:N31)+1</f>
        <v>1</v>
      </c>
      <c r="AH32" t="e">
        <f>MAX(O$4:O31)+1</f>
        <v>#REF!</v>
      </c>
      <c r="AI32" t="e">
        <f>MAX(P$4:P31)+1</f>
        <v>#REF!</v>
      </c>
      <c r="AJ32" t="e">
        <f>MAX(Q$4:Q31)+1</f>
        <v>#REF!</v>
      </c>
      <c r="AK32" t="e">
        <f>MAX(R$4:R31)+1</f>
        <v>#REF!</v>
      </c>
      <c r="AM32" s="23" t="e">
        <f>LOOKUP(T32,#REF!,#REF!)</f>
        <v>#REF!</v>
      </c>
    </row>
    <row r="33" spans="1:39" ht="12.75">
      <c r="A33" s="57" t="s">
        <v>39</v>
      </c>
      <c r="B33" s="50">
        <v>363</v>
      </c>
      <c r="C33" s="37" t="s">
        <v>181</v>
      </c>
      <c r="D33" s="42" t="s">
        <v>182</v>
      </c>
      <c r="E33" s="38">
        <v>1969</v>
      </c>
      <c r="F33" s="51">
        <v>0.058819444444444445</v>
      </c>
      <c r="G33" s="40"/>
      <c r="H33" s="40"/>
      <c r="I33" s="40"/>
      <c r="J33" s="40"/>
      <c r="K33" s="40"/>
      <c r="L33" s="40"/>
      <c r="M33" s="40">
        <v>2</v>
      </c>
      <c r="N33" s="58"/>
      <c r="O33" s="53" t="e">
        <f t="shared" si="0"/>
        <v>#REF!</v>
      </c>
      <c r="P33" s="40" t="e">
        <f t="shared" si="1"/>
        <v>#REF!</v>
      </c>
      <c r="Q33" s="40" t="e">
        <f t="shared" si="2"/>
        <v>#REF!</v>
      </c>
      <c r="R33" s="40" t="e">
        <f t="shared" si="3"/>
        <v>#REF!</v>
      </c>
      <c r="S33" s="22" t="s">
        <v>95</v>
      </c>
      <c r="T33" s="14" t="e">
        <f>LOOKUP(B33,#REF!,#REF!)</f>
        <v>#REF!</v>
      </c>
      <c r="U33" s="14" t="e">
        <f>LOOKUP(B33,#REF!,#REF!)</f>
        <v>#REF!</v>
      </c>
      <c r="V33" s="14" t="e">
        <f>LOOKUP(B33,#REF!,#REF!)</f>
        <v>#REF!</v>
      </c>
      <c r="W33" s="14" t="e">
        <f>LOOKUP(B33,#REF!,#REF!)</f>
        <v>#REF!</v>
      </c>
      <c r="X33" s="14" t="e">
        <f>LOOKUP(B33,#REF!,#REF!)</f>
        <v>#REF!</v>
      </c>
      <c r="Y33" t="s">
        <v>95</v>
      </c>
      <c r="Z33">
        <f>MAX(G$4:G32)+1</f>
        <v>20</v>
      </c>
      <c r="AA33">
        <f>MAX(H$4:H32)+1</f>
        <v>8</v>
      </c>
      <c r="AB33">
        <f>MAX(I$4:I32)+1</f>
        <v>3</v>
      </c>
      <c r="AC33">
        <f>MAX(J$4:J32)+1</f>
        <v>1</v>
      </c>
      <c r="AD33">
        <f>MAX(K$4:K32)+1</f>
        <v>1</v>
      </c>
      <c r="AE33">
        <f>MAX(L$4:L32)+1</f>
        <v>1</v>
      </c>
      <c r="AF33">
        <f>MAX(M$4:M32)+1</f>
        <v>2</v>
      </c>
      <c r="AG33">
        <f>MAX(N$4:N32)+1</f>
        <v>1</v>
      </c>
      <c r="AH33" t="e">
        <f>MAX(O$4:O32)+1</f>
        <v>#REF!</v>
      </c>
      <c r="AI33" t="e">
        <f>MAX(P$4:P32)+1</f>
        <v>#REF!</v>
      </c>
      <c r="AJ33" t="e">
        <f>MAX(Q$4:Q32)+1</f>
        <v>#REF!</v>
      </c>
      <c r="AK33" t="e">
        <f>MAX(R$4:R32)+1</f>
        <v>#REF!</v>
      </c>
      <c r="AM33" s="23" t="e">
        <f>LOOKUP(T33,#REF!,#REF!)</f>
        <v>#REF!</v>
      </c>
    </row>
    <row r="34" spans="1:39" ht="12.75">
      <c r="A34" s="57" t="s">
        <v>40</v>
      </c>
      <c r="B34" s="50">
        <v>12</v>
      </c>
      <c r="C34" s="37" t="s">
        <v>137</v>
      </c>
      <c r="D34" s="4" t="s">
        <v>138</v>
      </c>
      <c r="E34" s="38">
        <v>1937</v>
      </c>
      <c r="F34" s="51">
        <v>0.05886574074074074</v>
      </c>
      <c r="G34" s="40"/>
      <c r="H34" s="40"/>
      <c r="I34" s="40"/>
      <c r="J34" s="40"/>
      <c r="K34" s="40">
        <v>1</v>
      </c>
      <c r="L34" s="40"/>
      <c r="M34" s="40"/>
      <c r="N34" s="58"/>
      <c r="O34" s="53" t="e">
        <f t="shared" si="0"/>
        <v>#REF!</v>
      </c>
      <c r="P34" s="40" t="e">
        <f t="shared" si="1"/>
        <v>#REF!</v>
      </c>
      <c r="Q34" s="40" t="e">
        <f t="shared" si="2"/>
        <v>#REF!</v>
      </c>
      <c r="R34" s="40" t="e">
        <f t="shared" si="3"/>
        <v>#REF!</v>
      </c>
      <c r="S34" s="22" t="s">
        <v>95</v>
      </c>
      <c r="T34" s="14" t="e">
        <f>LOOKUP(B34,#REF!,#REF!)</f>
        <v>#REF!</v>
      </c>
      <c r="U34" s="14" t="e">
        <f>LOOKUP(B34,#REF!,#REF!)</f>
        <v>#REF!</v>
      </c>
      <c r="V34" s="14" t="e">
        <f>LOOKUP(B34,#REF!,#REF!)</f>
        <v>#REF!</v>
      </c>
      <c r="W34" s="14" t="e">
        <f>LOOKUP(B34,#REF!,#REF!)</f>
        <v>#REF!</v>
      </c>
      <c r="X34" s="14" t="e">
        <f>LOOKUP(B34,#REF!,#REF!)</f>
        <v>#REF!</v>
      </c>
      <c r="Y34" t="s">
        <v>95</v>
      </c>
      <c r="Z34">
        <f>MAX(G$4:G33)+1</f>
        <v>20</v>
      </c>
      <c r="AA34">
        <f>MAX(H$4:H33)+1</f>
        <v>8</v>
      </c>
      <c r="AB34">
        <f>MAX(I$4:I33)+1</f>
        <v>3</v>
      </c>
      <c r="AC34">
        <f>MAX(J$4:J33)+1</f>
        <v>1</v>
      </c>
      <c r="AD34">
        <f>MAX(K$4:K33)+1</f>
        <v>1</v>
      </c>
      <c r="AE34">
        <f>MAX(L$4:L33)+1</f>
        <v>1</v>
      </c>
      <c r="AF34">
        <f>MAX(M$4:M33)+1</f>
        <v>3</v>
      </c>
      <c r="AG34">
        <f>MAX(N$4:N33)+1</f>
        <v>1</v>
      </c>
      <c r="AH34" t="e">
        <f>MAX(O$4:O33)+1</f>
        <v>#REF!</v>
      </c>
      <c r="AI34" t="e">
        <f>MAX(P$4:P33)+1</f>
        <v>#REF!</v>
      </c>
      <c r="AJ34" t="e">
        <f>MAX(Q$4:Q33)+1</f>
        <v>#REF!</v>
      </c>
      <c r="AK34" t="e">
        <f>MAX(R$4:R33)+1</f>
        <v>#REF!</v>
      </c>
      <c r="AM34" s="23" t="e">
        <f>LOOKUP(T34,#REF!,#REF!)</f>
        <v>#REF!</v>
      </c>
    </row>
    <row r="35" spans="1:39" ht="12.75">
      <c r="A35" s="57" t="s">
        <v>41</v>
      </c>
      <c r="B35" s="50">
        <v>280</v>
      </c>
      <c r="C35" s="37" t="s">
        <v>215</v>
      </c>
      <c r="D35" s="4" t="s">
        <v>144</v>
      </c>
      <c r="E35" s="38">
        <v>1981</v>
      </c>
      <c r="F35" s="51">
        <v>0.05918981481481481</v>
      </c>
      <c r="G35" s="40">
        <v>20</v>
      </c>
      <c r="H35" s="40"/>
      <c r="I35" s="40"/>
      <c r="J35" s="40"/>
      <c r="K35" s="40"/>
      <c r="L35" s="40"/>
      <c r="M35" s="40"/>
      <c r="N35" s="58"/>
      <c r="O35" s="53" t="e">
        <f t="shared" si="0"/>
        <v>#REF!</v>
      </c>
      <c r="P35" s="40" t="e">
        <f t="shared" si="1"/>
        <v>#REF!</v>
      </c>
      <c r="Q35" s="40" t="e">
        <f t="shared" si="2"/>
        <v>#REF!</v>
      </c>
      <c r="R35" s="40" t="e">
        <f t="shared" si="3"/>
        <v>#REF!</v>
      </c>
      <c r="S35" s="22" t="s">
        <v>95</v>
      </c>
      <c r="T35" s="14" t="e">
        <f>LOOKUP(B35,#REF!,#REF!)</f>
        <v>#REF!</v>
      </c>
      <c r="U35" s="14" t="e">
        <f>LOOKUP(B35,#REF!,#REF!)</f>
        <v>#REF!</v>
      </c>
      <c r="V35" s="14" t="e">
        <f>LOOKUP(B35,#REF!,#REF!)</f>
        <v>#REF!</v>
      </c>
      <c r="W35" s="14" t="e">
        <f>LOOKUP(B35,#REF!,#REF!)</f>
        <v>#REF!</v>
      </c>
      <c r="X35" s="14" t="e">
        <f>LOOKUP(B35,#REF!,#REF!)</f>
        <v>#REF!</v>
      </c>
      <c r="Y35" t="s">
        <v>95</v>
      </c>
      <c r="Z35">
        <f>MAX(G$4:G34)+1</f>
        <v>20</v>
      </c>
      <c r="AA35">
        <f>MAX(H$4:H34)+1</f>
        <v>8</v>
      </c>
      <c r="AB35">
        <f>MAX(I$4:I34)+1</f>
        <v>3</v>
      </c>
      <c r="AC35">
        <f>MAX(J$4:J34)+1</f>
        <v>1</v>
      </c>
      <c r="AD35">
        <f>MAX(K$4:K34)+1</f>
        <v>2</v>
      </c>
      <c r="AE35">
        <f>MAX(L$4:L34)+1</f>
        <v>1</v>
      </c>
      <c r="AF35">
        <f>MAX(M$4:M34)+1</f>
        <v>3</v>
      </c>
      <c r="AG35">
        <f>MAX(N$4:N34)+1</f>
        <v>1</v>
      </c>
      <c r="AH35" t="e">
        <f>MAX(O$4:O34)+1</f>
        <v>#REF!</v>
      </c>
      <c r="AI35" t="e">
        <f>MAX(P$4:P34)+1</f>
        <v>#REF!</v>
      </c>
      <c r="AJ35" t="e">
        <f>MAX(Q$4:Q34)+1</f>
        <v>#REF!</v>
      </c>
      <c r="AK35" t="e">
        <f>MAX(R$4:R34)+1</f>
        <v>#REF!</v>
      </c>
      <c r="AM35" s="23" t="e">
        <f>LOOKUP(T35,#REF!,#REF!)</f>
        <v>#REF!</v>
      </c>
    </row>
    <row r="36" spans="1:39" ht="12.75">
      <c r="A36" s="57" t="s">
        <v>42</v>
      </c>
      <c r="B36" s="50">
        <v>155</v>
      </c>
      <c r="C36" s="37" t="s">
        <v>197</v>
      </c>
      <c r="D36" s="4" t="s">
        <v>198</v>
      </c>
      <c r="E36" s="38">
        <v>1966</v>
      </c>
      <c r="F36" s="51">
        <v>0.05980324074074075</v>
      </c>
      <c r="G36" s="40"/>
      <c r="H36" s="40">
        <v>8</v>
      </c>
      <c r="I36" s="40"/>
      <c r="J36" s="40"/>
      <c r="K36" s="40"/>
      <c r="L36" s="40"/>
      <c r="M36" s="40"/>
      <c r="N36" s="58"/>
      <c r="O36" s="53" t="e">
        <f t="shared" si="0"/>
        <v>#REF!</v>
      </c>
      <c r="P36" s="40" t="e">
        <f t="shared" si="1"/>
        <v>#REF!</v>
      </c>
      <c r="Q36" s="40" t="e">
        <f t="shared" si="2"/>
        <v>#REF!</v>
      </c>
      <c r="R36" s="40" t="e">
        <f t="shared" si="3"/>
        <v>#REF!</v>
      </c>
      <c r="S36" s="22" t="s">
        <v>95</v>
      </c>
      <c r="T36" s="14" t="e">
        <f>LOOKUP(B36,#REF!,#REF!)</f>
        <v>#REF!</v>
      </c>
      <c r="U36" s="14" t="e">
        <f>LOOKUP(B36,#REF!,#REF!)</f>
        <v>#REF!</v>
      </c>
      <c r="V36" s="14" t="e">
        <f>LOOKUP(B36,#REF!,#REF!)</f>
        <v>#REF!</v>
      </c>
      <c r="W36" s="14" t="e">
        <f>LOOKUP(B36,#REF!,#REF!)</f>
        <v>#REF!</v>
      </c>
      <c r="X36" s="14" t="e">
        <f>LOOKUP(B36,#REF!,#REF!)</f>
        <v>#REF!</v>
      </c>
      <c r="Y36" t="s">
        <v>95</v>
      </c>
      <c r="Z36">
        <f>MAX(G$4:G35)+1</f>
        <v>21</v>
      </c>
      <c r="AA36">
        <f>MAX(H$4:H35)+1</f>
        <v>8</v>
      </c>
      <c r="AB36">
        <f>MAX(I$4:I35)+1</f>
        <v>3</v>
      </c>
      <c r="AC36">
        <f>MAX(J$4:J35)+1</f>
        <v>1</v>
      </c>
      <c r="AD36">
        <f>MAX(K$4:K35)+1</f>
        <v>2</v>
      </c>
      <c r="AE36">
        <f>MAX(L$4:L35)+1</f>
        <v>1</v>
      </c>
      <c r="AF36">
        <f>MAX(M$4:M35)+1</f>
        <v>3</v>
      </c>
      <c r="AG36">
        <f>MAX(N$4:N35)+1</f>
        <v>1</v>
      </c>
      <c r="AH36" t="e">
        <f>MAX(O$4:O35)+1</f>
        <v>#REF!</v>
      </c>
      <c r="AI36" t="e">
        <f>MAX(P$4:P35)+1</f>
        <v>#REF!</v>
      </c>
      <c r="AJ36" t="e">
        <f>MAX(Q$4:Q35)+1</f>
        <v>#REF!</v>
      </c>
      <c r="AK36" t="e">
        <f>MAX(R$4:R35)+1</f>
        <v>#REF!</v>
      </c>
      <c r="AM36" s="23" t="e">
        <f>LOOKUP(T36,#REF!,#REF!)</f>
        <v>#REF!</v>
      </c>
    </row>
    <row r="37" spans="1:39" ht="12.75">
      <c r="A37" s="57" t="s">
        <v>43</v>
      </c>
      <c r="B37" s="50">
        <v>36</v>
      </c>
      <c r="C37" s="37" t="s">
        <v>176</v>
      </c>
      <c r="D37" s="4" t="s">
        <v>102</v>
      </c>
      <c r="E37" s="38">
        <v>1955</v>
      </c>
      <c r="F37" s="51">
        <v>0.059895833333333336</v>
      </c>
      <c r="G37" s="40"/>
      <c r="H37" s="40"/>
      <c r="I37" s="40">
        <v>3</v>
      </c>
      <c r="J37" s="40"/>
      <c r="K37" s="40"/>
      <c r="L37" s="40"/>
      <c r="M37" s="40"/>
      <c r="N37" s="58"/>
      <c r="O37" s="53" t="e">
        <f t="shared" si="0"/>
        <v>#REF!</v>
      </c>
      <c r="P37" s="40" t="e">
        <f t="shared" si="1"/>
        <v>#REF!</v>
      </c>
      <c r="Q37" s="40" t="e">
        <f t="shared" si="2"/>
        <v>#REF!</v>
      </c>
      <c r="R37" s="40" t="e">
        <f t="shared" si="3"/>
        <v>#REF!</v>
      </c>
      <c r="S37" s="22" t="s">
        <v>95</v>
      </c>
      <c r="T37" s="14" t="e">
        <f>LOOKUP(B37,#REF!,#REF!)</f>
        <v>#REF!</v>
      </c>
      <c r="U37" s="14" t="e">
        <f>LOOKUP(B37,#REF!,#REF!)</f>
        <v>#REF!</v>
      </c>
      <c r="V37" s="14" t="e">
        <f>LOOKUP(B37,#REF!,#REF!)</f>
        <v>#REF!</v>
      </c>
      <c r="W37" s="14" t="e">
        <f>LOOKUP(B37,#REF!,#REF!)</f>
        <v>#REF!</v>
      </c>
      <c r="X37" s="14" t="e">
        <f>LOOKUP(B37,#REF!,#REF!)</f>
        <v>#REF!</v>
      </c>
      <c r="Y37" t="s">
        <v>95</v>
      </c>
      <c r="Z37">
        <f>MAX(G$4:G36)+1</f>
        <v>21</v>
      </c>
      <c r="AA37">
        <f>MAX(H$4:H36)+1</f>
        <v>9</v>
      </c>
      <c r="AB37">
        <f>MAX(I$4:I36)+1</f>
        <v>3</v>
      </c>
      <c r="AC37">
        <f>MAX(J$4:J36)+1</f>
        <v>1</v>
      </c>
      <c r="AD37">
        <f>MAX(K$4:K36)+1</f>
        <v>2</v>
      </c>
      <c r="AE37">
        <f>MAX(L$4:L36)+1</f>
        <v>1</v>
      </c>
      <c r="AF37">
        <f>MAX(M$4:M36)+1</f>
        <v>3</v>
      </c>
      <c r="AG37">
        <f>MAX(N$4:N36)+1</f>
        <v>1</v>
      </c>
      <c r="AH37" t="e">
        <f>MAX(O$4:O36)+1</f>
        <v>#REF!</v>
      </c>
      <c r="AI37" t="e">
        <f>MAX(P$4:P36)+1</f>
        <v>#REF!</v>
      </c>
      <c r="AJ37" t="e">
        <f>MAX(Q$4:Q36)+1</f>
        <v>#REF!</v>
      </c>
      <c r="AK37" t="e">
        <f>MAX(R$4:R36)+1</f>
        <v>#REF!</v>
      </c>
      <c r="AM37" s="23" t="e">
        <f>LOOKUP(T37,#REF!,#REF!)</f>
        <v>#REF!</v>
      </c>
    </row>
    <row r="38" spans="1:39" ht="12.75">
      <c r="A38" s="57" t="s">
        <v>44</v>
      </c>
      <c r="B38" s="50">
        <v>240</v>
      </c>
      <c r="C38" s="37" t="s">
        <v>123</v>
      </c>
      <c r="D38" s="4" t="s">
        <v>124</v>
      </c>
      <c r="E38" s="38">
        <v>1974</v>
      </c>
      <c r="F38" s="51">
        <v>0.059988425925925924</v>
      </c>
      <c r="G38" s="40">
        <v>21</v>
      </c>
      <c r="H38" s="40"/>
      <c r="I38" s="40"/>
      <c r="J38" s="40"/>
      <c r="K38" s="40"/>
      <c r="L38" s="40"/>
      <c r="M38" s="40"/>
      <c r="N38" s="58"/>
      <c r="O38" s="53" t="e">
        <f t="shared" si="0"/>
        <v>#REF!</v>
      </c>
      <c r="P38" s="40" t="e">
        <f t="shared" si="1"/>
        <v>#REF!</v>
      </c>
      <c r="Q38" s="40" t="e">
        <f t="shared" si="2"/>
        <v>#REF!</v>
      </c>
      <c r="R38" s="40" t="e">
        <f t="shared" si="3"/>
        <v>#REF!</v>
      </c>
      <c r="S38" s="22" t="s">
        <v>95</v>
      </c>
      <c r="T38" s="14" t="e">
        <f>LOOKUP(B38,#REF!,#REF!)</f>
        <v>#REF!</v>
      </c>
      <c r="U38" s="14" t="e">
        <f>LOOKUP(B38,#REF!,#REF!)</f>
        <v>#REF!</v>
      </c>
      <c r="V38" s="14" t="e">
        <f>LOOKUP(B38,#REF!,#REF!)</f>
        <v>#REF!</v>
      </c>
      <c r="W38" s="14" t="e">
        <f>LOOKUP(B38,#REF!,#REF!)</f>
        <v>#REF!</v>
      </c>
      <c r="X38" s="14" t="e">
        <f>LOOKUP(B38,#REF!,#REF!)</f>
        <v>#REF!</v>
      </c>
      <c r="Y38" t="s">
        <v>95</v>
      </c>
      <c r="Z38">
        <f>MAX(G$4:G37)+1</f>
        <v>21</v>
      </c>
      <c r="AA38">
        <f>MAX(H$4:H37)+1</f>
        <v>9</v>
      </c>
      <c r="AB38">
        <f>MAX(I$4:I37)+1</f>
        <v>4</v>
      </c>
      <c r="AC38">
        <f>MAX(J$4:J37)+1</f>
        <v>1</v>
      </c>
      <c r="AD38">
        <f>MAX(K$4:K37)+1</f>
        <v>2</v>
      </c>
      <c r="AE38">
        <f>MAX(L$4:L37)+1</f>
        <v>1</v>
      </c>
      <c r="AF38">
        <f>MAX(M$4:M37)+1</f>
        <v>3</v>
      </c>
      <c r="AG38">
        <f>MAX(N$4:N37)+1</f>
        <v>1</v>
      </c>
      <c r="AH38" t="e">
        <f>MAX(O$4:O37)+1</f>
        <v>#REF!</v>
      </c>
      <c r="AI38" t="e">
        <f>MAX(P$4:P37)+1</f>
        <v>#REF!</v>
      </c>
      <c r="AJ38" t="e">
        <f>MAX(Q$4:Q37)+1</f>
        <v>#REF!</v>
      </c>
      <c r="AK38" t="e">
        <f>MAX(R$4:R37)+1</f>
        <v>#REF!</v>
      </c>
      <c r="AM38" s="23" t="e">
        <f>LOOKUP(T38,#REF!,#REF!)</f>
        <v>#REF!</v>
      </c>
    </row>
    <row r="39" spans="1:39" ht="12.75">
      <c r="A39" s="57" t="s">
        <v>45</v>
      </c>
      <c r="B39" s="50">
        <v>231</v>
      </c>
      <c r="C39" s="37" t="s">
        <v>112</v>
      </c>
      <c r="D39" s="4" t="s">
        <v>113</v>
      </c>
      <c r="E39" s="38">
        <v>1985</v>
      </c>
      <c r="F39" s="51">
        <v>0.060335648148148145</v>
      </c>
      <c r="G39" s="40">
        <v>22</v>
      </c>
      <c r="H39" s="40"/>
      <c r="I39" s="40"/>
      <c r="J39" s="40"/>
      <c r="K39" s="40"/>
      <c r="L39" s="40"/>
      <c r="M39" s="40"/>
      <c r="N39" s="58"/>
      <c r="O39" s="53" t="e">
        <f t="shared" si="0"/>
        <v>#REF!</v>
      </c>
      <c r="P39" s="40" t="e">
        <f t="shared" si="1"/>
        <v>#REF!</v>
      </c>
      <c r="Q39" s="40" t="e">
        <f t="shared" si="2"/>
        <v>#REF!</v>
      </c>
      <c r="R39" s="40" t="e">
        <f t="shared" si="3"/>
        <v>#REF!</v>
      </c>
      <c r="S39" s="22" t="s">
        <v>95</v>
      </c>
      <c r="T39" s="14" t="e">
        <f>LOOKUP(B39,#REF!,#REF!)</f>
        <v>#REF!</v>
      </c>
      <c r="U39" s="14" t="e">
        <f>LOOKUP(B39,#REF!,#REF!)</f>
        <v>#REF!</v>
      </c>
      <c r="V39" s="14" t="e">
        <f>LOOKUP(B39,#REF!,#REF!)</f>
        <v>#REF!</v>
      </c>
      <c r="W39" s="14" t="e">
        <f>LOOKUP(B39,#REF!,#REF!)</f>
        <v>#REF!</v>
      </c>
      <c r="X39" s="14" t="e">
        <f>LOOKUP(B39,#REF!,#REF!)</f>
        <v>#REF!</v>
      </c>
      <c r="Y39" t="s">
        <v>95</v>
      </c>
      <c r="Z39">
        <f>MAX(G$4:G38)+1</f>
        <v>22</v>
      </c>
      <c r="AA39">
        <f>MAX(H$4:H38)+1</f>
        <v>9</v>
      </c>
      <c r="AB39">
        <f>MAX(I$4:I38)+1</f>
        <v>4</v>
      </c>
      <c r="AC39">
        <f>MAX(J$4:J38)+1</f>
        <v>1</v>
      </c>
      <c r="AD39">
        <f>MAX(K$4:K38)+1</f>
        <v>2</v>
      </c>
      <c r="AE39">
        <f>MAX(L$4:L38)+1</f>
        <v>1</v>
      </c>
      <c r="AF39">
        <f>MAX(M$4:M38)+1</f>
        <v>3</v>
      </c>
      <c r="AG39">
        <f>MAX(N$4:N38)+1</f>
        <v>1</v>
      </c>
      <c r="AH39" t="e">
        <f>MAX(O$4:O38)+1</f>
        <v>#REF!</v>
      </c>
      <c r="AI39" t="e">
        <f>MAX(P$4:P38)+1</f>
        <v>#REF!</v>
      </c>
      <c r="AJ39" t="e">
        <f>MAX(Q$4:Q38)+1</f>
        <v>#REF!</v>
      </c>
      <c r="AK39" t="e">
        <f>MAX(R$4:R38)+1</f>
        <v>#REF!</v>
      </c>
      <c r="AM39" s="23" t="e">
        <f>LOOKUP(T39,#REF!,#REF!)</f>
        <v>#REF!</v>
      </c>
    </row>
    <row r="40" spans="1:39" ht="12.75">
      <c r="A40" s="57" t="s">
        <v>46</v>
      </c>
      <c r="B40" s="50">
        <v>105</v>
      </c>
      <c r="C40" s="37" t="s">
        <v>146</v>
      </c>
      <c r="D40" s="4" t="s">
        <v>106</v>
      </c>
      <c r="E40" s="38">
        <v>1962</v>
      </c>
      <c r="F40" s="51">
        <v>0.0604050925925926</v>
      </c>
      <c r="G40" s="40"/>
      <c r="H40" s="40">
        <v>9</v>
      </c>
      <c r="I40" s="40"/>
      <c r="J40" s="40"/>
      <c r="K40" s="40"/>
      <c r="L40" s="40"/>
      <c r="M40" s="40"/>
      <c r="N40" s="58"/>
      <c r="O40" s="53" t="e">
        <f t="shared" si="0"/>
        <v>#REF!</v>
      </c>
      <c r="P40" s="40" t="e">
        <f t="shared" si="1"/>
        <v>#REF!</v>
      </c>
      <c r="Q40" s="40" t="e">
        <f t="shared" si="2"/>
        <v>#REF!</v>
      </c>
      <c r="R40" s="40" t="e">
        <f t="shared" si="3"/>
        <v>#REF!</v>
      </c>
      <c r="S40" s="22" t="s">
        <v>95</v>
      </c>
      <c r="T40" s="14" t="e">
        <f>LOOKUP(B40,#REF!,#REF!)</f>
        <v>#REF!</v>
      </c>
      <c r="U40" s="14" t="e">
        <f>LOOKUP(B40,#REF!,#REF!)</f>
        <v>#REF!</v>
      </c>
      <c r="V40" s="14" t="e">
        <f>LOOKUP(B40,#REF!,#REF!)</f>
        <v>#REF!</v>
      </c>
      <c r="W40" s="14" t="e">
        <f>LOOKUP(B40,#REF!,#REF!)</f>
        <v>#REF!</v>
      </c>
      <c r="X40" s="14" t="e">
        <f>LOOKUP(B40,#REF!,#REF!)</f>
        <v>#REF!</v>
      </c>
      <c r="Y40" t="s">
        <v>95</v>
      </c>
      <c r="Z40">
        <f>MAX(G$4:G39)+1</f>
        <v>23</v>
      </c>
      <c r="AA40">
        <f>MAX(H$4:H39)+1</f>
        <v>9</v>
      </c>
      <c r="AB40">
        <f>MAX(I$4:I39)+1</f>
        <v>4</v>
      </c>
      <c r="AC40">
        <f>MAX(J$4:J39)+1</f>
        <v>1</v>
      </c>
      <c r="AD40">
        <f>MAX(K$4:K39)+1</f>
        <v>2</v>
      </c>
      <c r="AE40">
        <f>MAX(L$4:L39)+1</f>
        <v>1</v>
      </c>
      <c r="AF40">
        <f>MAX(M$4:M39)+1</f>
        <v>3</v>
      </c>
      <c r="AG40">
        <f>MAX(N$4:N39)+1</f>
        <v>1</v>
      </c>
      <c r="AH40" t="e">
        <f>MAX(O$4:O39)+1</f>
        <v>#REF!</v>
      </c>
      <c r="AI40" t="e">
        <f>MAX(P$4:P39)+1</f>
        <v>#REF!</v>
      </c>
      <c r="AJ40" t="e">
        <f>MAX(Q$4:Q39)+1</f>
        <v>#REF!</v>
      </c>
      <c r="AK40" t="e">
        <f>MAX(R$4:R39)+1</f>
        <v>#REF!</v>
      </c>
      <c r="AM40" s="23" t="e">
        <f>LOOKUP(T40,#REF!,#REF!)</f>
        <v>#REF!</v>
      </c>
    </row>
    <row r="41" spans="1:39" ht="12.75">
      <c r="A41" s="57" t="s">
        <v>47</v>
      </c>
      <c r="B41" s="50">
        <v>361</v>
      </c>
      <c r="C41" s="37" t="s">
        <v>187</v>
      </c>
      <c r="D41" s="4" t="s">
        <v>106</v>
      </c>
      <c r="E41" s="38">
        <v>1976</v>
      </c>
      <c r="F41" s="51">
        <v>0.06048611111111111</v>
      </c>
      <c r="G41" s="40"/>
      <c r="H41" s="40"/>
      <c r="I41" s="40"/>
      <c r="J41" s="40"/>
      <c r="K41" s="40"/>
      <c r="L41" s="40">
        <v>1</v>
      </c>
      <c r="M41" s="40"/>
      <c r="N41" s="58"/>
      <c r="O41" s="53" t="e">
        <f t="shared" si="0"/>
        <v>#REF!</v>
      </c>
      <c r="P41" s="40" t="e">
        <f t="shared" si="1"/>
        <v>#REF!</v>
      </c>
      <c r="Q41" s="40" t="e">
        <f t="shared" si="2"/>
        <v>#REF!</v>
      </c>
      <c r="R41" s="40" t="e">
        <f t="shared" si="3"/>
        <v>#REF!</v>
      </c>
      <c r="S41" s="22" t="s">
        <v>95</v>
      </c>
      <c r="T41" s="14" t="e">
        <f>LOOKUP(B41,#REF!,#REF!)</f>
        <v>#REF!</v>
      </c>
      <c r="U41" s="14" t="e">
        <f>LOOKUP(B41,#REF!,#REF!)</f>
        <v>#REF!</v>
      </c>
      <c r="V41" s="14" t="e">
        <f>LOOKUP(B41,#REF!,#REF!)</f>
        <v>#REF!</v>
      </c>
      <c r="W41" s="14" t="e">
        <f>LOOKUP(B41,#REF!,#REF!)</f>
        <v>#REF!</v>
      </c>
      <c r="X41" s="14" t="e">
        <f>LOOKUP(B41,#REF!,#REF!)</f>
        <v>#REF!</v>
      </c>
      <c r="Y41" t="s">
        <v>95</v>
      </c>
      <c r="Z41">
        <f>MAX(G$4:G40)+1</f>
        <v>23</v>
      </c>
      <c r="AA41">
        <f>MAX(H$4:H40)+1</f>
        <v>10</v>
      </c>
      <c r="AB41">
        <f>MAX(I$4:I40)+1</f>
        <v>4</v>
      </c>
      <c r="AC41">
        <f>MAX(J$4:J40)+1</f>
        <v>1</v>
      </c>
      <c r="AD41">
        <f>MAX(K$4:K40)+1</f>
        <v>2</v>
      </c>
      <c r="AE41">
        <f>MAX(L$4:L40)+1</f>
        <v>1</v>
      </c>
      <c r="AF41">
        <f>MAX(M$4:M40)+1</f>
        <v>3</v>
      </c>
      <c r="AG41">
        <f>MAX(N$4:N40)+1</f>
        <v>1</v>
      </c>
      <c r="AH41" t="e">
        <f>MAX(O$4:O40)+1</f>
        <v>#REF!</v>
      </c>
      <c r="AI41" t="e">
        <f>MAX(P$4:P40)+1</f>
        <v>#REF!</v>
      </c>
      <c r="AJ41" t="e">
        <f>MAX(Q$4:Q40)+1</f>
        <v>#REF!</v>
      </c>
      <c r="AK41" t="e">
        <f>MAX(R$4:R40)+1</f>
        <v>#REF!</v>
      </c>
      <c r="AM41" s="23" t="e">
        <f>LOOKUP(T41,#REF!,#REF!)</f>
        <v>#REF!</v>
      </c>
    </row>
    <row r="42" spans="1:39" ht="12.75">
      <c r="A42" s="57" t="s">
        <v>48</v>
      </c>
      <c r="B42" s="50">
        <v>109</v>
      </c>
      <c r="C42" s="37" t="s">
        <v>161</v>
      </c>
      <c r="D42" s="4" t="s">
        <v>162</v>
      </c>
      <c r="E42" s="38">
        <v>1967</v>
      </c>
      <c r="F42" s="51">
        <v>0.0606712962962963</v>
      </c>
      <c r="G42" s="40"/>
      <c r="H42" s="40">
        <v>10</v>
      </c>
      <c r="I42" s="40"/>
      <c r="J42" s="40"/>
      <c r="K42" s="40"/>
      <c r="L42" s="40"/>
      <c r="M42" s="40"/>
      <c r="N42" s="58"/>
      <c r="O42" s="53" t="e">
        <f t="shared" si="0"/>
        <v>#REF!</v>
      </c>
      <c r="P42" s="40" t="e">
        <f t="shared" si="1"/>
        <v>#REF!</v>
      </c>
      <c r="Q42" s="40" t="e">
        <f t="shared" si="2"/>
        <v>#REF!</v>
      </c>
      <c r="R42" s="40" t="e">
        <f t="shared" si="3"/>
        <v>#REF!</v>
      </c>
      <c r="S42" s="22" t="s">
        <v>95</v>
      </c>
      <c r="T42" s="14" t="e">
        <f>LOOKUP(B42,#REF!,#REF!)</f>
        <v>#REF!</v>
      </c>
      <c r="U42" s="14" t="e">
        <f>LOOKUP(B42,#REF!,#REF!)</f>
        <v>#REF!</v>
      </c>
      <c r="V42" s="14" t="e">
        <f>LOOKUP(B42,#REF!,#REF!)</f>
        <v>#REF!</v>
      </c>
      <c r="W42" s="14" t="e">
        <f>LOOKUP(B42,#REF!,#REF!)</f>
        <v>#REF!</v>
      </c>
      <c r="X42" s="14" t="e">
        <f>LOOKUP(B42,#REF!,#REF!)</f>
        <v>#REF!</v>
      </c>
      <c r="Y42" t="s">
        <v>95</v>
      </c>
      <c r="Z42">
        <f>MAX(G$4:G41)+1</f>
        <v>23</v>
      </c>
      <c r="AA42">
        <f>MAX(H$4:H41)+1</f>
        <v>10</v>
      </c>
      <c r="AB42">
        <f>MAX(I$4:I41)+1</f>
        <v>4</v>
      </c>
      <c r="AC42">
        <f>MAX(J$4:J41)+1</f>
        <v>1</v>
      </c>
      <c r="AD42">
        <f>MAX(K$4:K41)+1</f>
        <v>2</v>
      </c>
      <c r="AE42">
        <f>MAX(L$4:L41)+1</f>
        <v>2</v>
      </c>
      <c r="AF42">
        <f>MAX(M$4:M41)+1</f>
        <v>3</v>
      </c>
      <c r="AG42">
        <f>MAX(N$4:N41)+1</f>
        <v>1</v>
      </c>
      <c r="AH42" t="e">
        <f>MAX(O$4:O41)+1</f>
        <v>#REF!</v>
      </c>
      <c r="AI42" t="e">
        <f>MAX(P$4:P41)+1</f>
        <v>#REF!</v>
      </c>
      <c r="AJ42" t="e">
        <f>MAX(Q$4:Q41)+1</f>
        <v>#REF!</v>
      </c>
      <c r="AK42" t="e">
        <f>MAX(R$4:R41)+1</f>
        <v>#REF!</v>
      </c>
      <c r="AM42" s="23" t="e">
        <f>LOOKUP(T42,#REF!,#REF!)</f>
        <v>#REF!</v>
      </c>
    </row>
    <row r="43" spans="1:39" ht="12.75">
      <c r="A43" s="57" t="s">
        <v>49</v>
      </c>
      <c r="B43" s="50">
        <v>277</v>
      </c>
      <c r="C43" s="37" t="s">
        <v>209</v>
      </c>
      <c r="D43" s="4" t="s">
        <v>208</v>
      </c>
      <c r="E43" s="38">
        <v>1987</v>
      </c>
      <c r="F43" s="51">
        <v>0.06092592592592593</v>
      </c>
      <c r="G43" s="40">
        <v>23</v>
      </c>
      <c r="H43" s="40"/>
      <c r="I43" s="40"/>
      <c r="J43" s="40"/>
      <c r="K43" s="40"/>
      <c r="L43" s="40"/>
      <c r="M43" s="40"/>
      <c r="N43" s="58"/>
      <c r="O43" s="53" t="e">
        <f t="shared" si="0"/>
        <v>#REF!</v>
      </c>
      <c r="P43" s="40" t="e">
        <f t="shared" si="1"/>
        <v>#REF!</v>
      </c>
      <c r="Q43" s="40" t="e">
        <f t="shared" si="2"/>
        <v>#REF!</v>
      </c>
      <c r="R43" s="40" t="e">
        <f t="shared" si="3"/>
        <v>#REF!</v>
      </c>
      <c r="S43" s="22" t="s">
        <v>95</v>
      </c>
      <c r="T43" s="14" t="e">
        <f>LOOKUP(B43,#REF!,#REF!)</f>
        <v>#REF!</v>
      </c>
      <c r="U43" s="14" t="e">
        <f>LOOKUP(B43,#REF!,#REF!)</f>
        <v>#REF!</v>
      </c>
      <c r="V43" s="14" t="e">
        <f>LOOKUP(B43,#REF!,#REF!)</f>
        <v>#REF!</v>
      </c>
      <c r="W43" s="14" t="e">
        <f>LOOKUP(B43,#REF!,#REF!)</f>
        <v>#REF!</v>
      </c>
      <c r="X43" s="14" t="e">
        <f>LOOKUP(B43,#REF!,#REF!)</f>
        <v>#REF!</v>
      </c>
      <c r="Y43" t="s">
        <v>95</v>
      </c>
      <c r="Z43">
        <f>MAX(G$4:G42)+1</f>
        <v>23</v>
      </c>
      <c r="AA43">
        <f>MAX(H$4:H42)+1</f>
        <v>11</v>
      </c>
      <c r="AB43">
        <f>MAX(I$4:I42)+1</f>
        <v>4</v>
      </c>
      <c r="AC43">
        <f>MAX(J$4:J42)+1</f>
        <v>1</v>
      </c>
      <c r="AD43">
        <f>MAX(K$4:K42)+1</f>
        <v>2</v>
      </c>
      <c r="AE43">
        <f>MAX(L$4:L42)+1</f>
        <v>2</v>
      </c>
      <c r="AF43">
        <f>MAX(M$4:M42)+1</f>
        <v>3</v>
      </c>
      <c r="AG43">
        <f>MAX(N$4:N42)+1</f>
        <v>1</v>
      </c>
      <c r="AH43" t="e">
        <f>MAX(O$4:O42)+1</f>
        <v>#REF!</v>
      </c>
      <c r="AI43" t="e">
        <f>MAX(P$4:P42)+1</f>
        <v>#REF!</v>
      </c>
      <c r="AJ43" t="e">
        <f>MAX(Q$4:Q42)+1</f>
        <v>#REF!</v>
      </c>
      <c r="AK43" t="e">
        <f>MAX(R$4:R42)+1</f>
        <v>#REF!</v>
      </c>
      <c r="AM43" s="23" t="e">
        <f>LOOKUP(T43,#REF!,#REF!)</f>
        <v>#REF!</v>
      </c>
    </row>
    <row r="44" spans="1:39" ht="12.75">
      <c r="A44" s="57" t="s">
        <v>50</v>
      </c>
      <c r="B44" s="50">
        <v>248</v>
      </c>
      <c r="C44" s="37" t="s">
        <v>131</v>
      </c>
      <c r="D44" s="4" t="s">
        <v>132</v>
      </c>
      <c r="E44" s="38">
        <v>1983</v>
      </c>
      <c r="F44" s="51">
        <v>0.06275462962962963</v>
      </c>
      <c r="G44" s="40">
        <v>24</v>
      </c>
      <c r="H44" s="40"/>
      <c r="I44" s="40"/>
      <c r="J44" s="40"/>
      <c r="K44" s="40"/>
      <c r="L44" s="40"/>
      <c r="M44" s="40"/>
      <c r="N44" s="58"/>
      <c r="O44" s="53" t="e">
        <f t="shared" si="0"/>
        <v>#REF!</v>
      </c>
      <c r="P44" s="40" t="e">
        <f t="shared" si="1"/>
        <v>#REF!</v>
      </c>
      <c r="Q44" s="40" t="e">
        <f t="shared" si="2"/>
        <v>#REF!</v>
      </c>
      <c r="R44" s="40" t="e">
        <f t="shared" si="3"/>
        <v>#REF!</v>
      </c>
      <c r="S44" s="22" t="s">
        <v>95</v>
      </c>
      <c r="T44" s="14" t="e">
        <f>LOOKUP(B44,#REF!,#REF!)</f>
        <v>#REF!</v>
      </c>
      <c r="U44" s="14" t="e">
        <f>LOOKUP(B44,#REF!,#REF!)</f>
        <v>#REF!</v>
      </c>
      <c r="V44" s="14" t="e">
        <f>LOOKUP(B44,#REF!,#REF!)</f>
        <v>#REF!</v>
      </c>
      <c r="W44" s="14" t="e">
        <f>LOOKUP(B44,#REF!,#REF!)</f>
        <v>#REF!</v>
      </c>
      <c r="X44" s="14" t="e">
        <f>LOOKUP(B44,#REF!,#REF!)</f>
        <v>#REF!</v>
      </c>
      <c r="Y44" t="s">
        <v>95</v>
      </c>
      <c r="Z44">
        <f>MAX(G$4:G43)+1</f>
        <v>24</v>
      </c>
      <c r="AA44">
        <f>MAX(H$4:H43)+1</f>
        <v>11</v>
      </c>
      <c r="AB44">
        <f>MAX(I$4:I43)+1</f>
        <v>4</v>
      </c>
      <c r="AC44">
        <f>MAX(J$4:J43)+1</f>
        <v>1</v>
      </c>
      <c r="AD44">
        <f>MAX(K$4:K43)+1</f>
        <v>2</v>
      </c>
      <c r="AE44">
        <f>MAX(L$4:L43)+1</f>
        <v>2</v>
      </c>
      <c r="AF44">
        <f>MAX(M$4:M43)+1</f>
        <v>3</v>
      </c>
      <c r="AG44">
        <f>MAX(N$4:N43)+1</f>
        <v>1</v>
      </c>
      <c r="AH44" t="e">
        <f>MAX(O$4:O43)+1</f>
        <v>#REF!</v>
      </c>
      <c r="AI44" t="e">
        <f>MAX(P$4:P43)+1</f>
        <v>#REF!</v>
      </c>
      <c r="AJ44" t="e">
        <f>MAX(Q$4:Q43)+1</f>
        <v>#REF!</v>
      </c>
      <c r="AK44" t="e">
        <f>MAX(R$4:R43)+1</f>
        <v>#REF!</v>
      </c>
      <c r="AM44" s="23" t="e">
        <f>LOOKUP(T44,#REF!,#REF!)</f>
        <v>#REF!</v>
      </c>
    </row>
    <row r="45" spans="1:39" ht="12.75">
      <c r="A45" s="57" t="s">
        <v>51</v>
      </c>
      <c r="B45" s="50">
        <v>270</v>
      </c>
      <c r="C45" s="37" t="s">
        <v>192</v>
      </c>
      <c r="D45" s="41" t="s">
        <v>193</v>
      </c>
      <c r="E45" s="38">
        <v>1976</v>
      </c>
      <c r="F45" s="51">
        <v>0.06282407407407407</v>
      </c>
      <c r="G45" s="40">
        <v>25</v>
      </c>
      <c r="H45" s="40"/>
      <c r="I45" s="40"/>
      <c r="J45" s="40"/>
      <c r="K45" s="40"/>
      <c r="L45" s="40"/>
      <c r="M45" s="40"/>
      <c r="N45" s="58"/>
      <c r="O45" s="53" t="e">
        <f t="shared" si="0"/>
        <v>#REF!</v>
      </c>
      <c r="P45" s="40" t="e">
        <f t="shared" si="1"/>
        <v>#REF!</v>
      </c>
      <c r="Q45" s="40" t="e">
        <f t="shared" si="2"/>
        <v>#REF!</v>
      </c>
      <c r="R45" s="40" t="e">
        <f t="shared" si="3"/>
        <v>#REF!</v>
      </c>
      <c r="S45" s="22" t="s">
        <v>95</v>
      </c>
      <c r="T45" s="14" t="e">
        <f>LOOKUP(B45,#REF!,#REF!)</f>
        <v>#REF!</v>
      </c>
      <c r="U45" s="14" t="e">
        <f>LOOKUP(B45,#REF!,#REF!)</f>
        <v>#REF!</v>
      </c>
      <c r="V45" s="14" t="e">
        <f>LOOKUP(B45,#REF!,#REF!)</f>
        <v>#REF!</v>
      </c>
      <c r="W45" s="14" t="e">
        <f>LOOKUP(B45,#REF!,#REF!)</f>
        <v>#REF!</v>
      </c>
      <c r="X45" s="14" t="e">
        <f>LOOKUP(B45,#REF!,#REF!)</f>
        <v>#REF!</v>
      </c>
      <c r="Y45" t="s">
        <v>95</v>
      </c>
      <c r="Z45">
        <f>MAX(G$4:G44)+1</f>
        <v>25</v>
      </c>
      <c r="AA45">
        <f>MAX(H$4:H44)+1</f>
        <v>11</v>
      </c>
      <c r="AB45">
        <f>MAX(I$4:I44)+1</f>
        <v>4</v>
      </c>
      <c r="AC45">
        <f>MAX(J$4:J44)+1</f>
        <v>1</v>
      </c>
      <c r="AD45">
        <f>MAX(K$4:K44)+1</f>
        <v>2</v>
      </c>
      <c r="AE45">
        <f>MAX(L$4:L44)+1</f>
        <v>2</v>
      </c>
      <c r="AF45">
        <f>MAX(M$4:M44)+1</f>
        <v>3</v>
      </c>
      <c r="AG45">
        <f>MAX(N$4:N44)+1</f>
        <v>1</v>
      </c>
      <c r="AH45" t="e">
        <f>MAX(O$4:O44)+1</f>
        <v>#REF!</v>
      </c>
      <c r="AI45" t="e">
        <f>MAX(P$4:P44)+1</f>
        <v>#REF!</v>
      </c>
      <c r="AJ45" t="e">
        <f>MAX(Q$4:Q44)+1</f>
        <v>#REF!</v>
      </c>
      <c r="AK45" t="e">
        <f>MAX(R$4:R44)+1</f>
        <v>#REF!</v>
      </c>
      <c r="AM45" s="23" t="e">
        <f>LOOKUP(T45,#REF!,#REF!)</f>
        <v>#REF!</v>
      </c>
    </row>
    <row r="46" spans="1:39" ht="12.75">
      <c r="A46" s="57" t="s">
        <v>52</v>
      </c>
      <c r="B46" s="50">
        <v>364</v>
      </c>
      <c r="C46" s="37" t="s">
        <v>175</v>
      </c>
      <c r="D46" s="4" t="s">
        <v>102</v>
      </c>
      <c r="E46" s="38">
        <v>1963</v>
      </c>
      <c r="F46" s="51">
        <v>0.06375</v>
      </c>
      <c r="G46" s="40"/>
      <c r="H46" s="40"/>
      <c r="I46" s="40"/>
      <c r="J46" s="40"/>
      <c r="K46" s="40"/>
      <c r="L46" s="40"/>
      <c r="M46" s="40"/>
      <c r="N46" s="58">
        <v>1</v>
      </c>
      <c r="O46" s="53" t="e">
        <f t="shared" si="0"/>
        <v>#REF!</v>
      </c>
      <c r="P46" s="40" t="e">
        <f t="shared" si="1"/>
        <v>#REF!</v>
      </c>
      <c r="Q46" s="40" t="e">
        <f t="shared" si="2"/>
        <v>#REF!</v>
      </c>
      <c r="R46" s="40" t="e">
        <f t="shared" si="3"/>
        <v>#REF!</v>
      </c>
      <c r="S46" s="22" t="s">
        <v>95</v>
      </c>
      <c r="T46" s="14" t="e">
        <f>LOOKUP(B46,#REF!,#REF!)</f>
        <v>#REF!</v>
      </c>
      <c r="U46" s="14" t="e">
        <f>LOOKUP(B46,#REF!,#REF!)</f>
        <v>#REF!</v>
      </c>
      <c r="V46" s="14" t="e">
        <f>LOOKUP(B46,#REF!,#REF!)</f>
        <v>#REF!</v>
      </c>
      <c r="W46" s="14" t="e">
        <f>LOOKUP(B46,#REF!,#REF!)</f>
        <v>#REF!</v>
      </c>
      <c r="X46" s="14" t="e">
        <f>LOOKUP(B46,#REF!,#REF!)</f>
        <v>#REF!</v>
      </c>
      <c r="Y46" t="s">
        <v>95</v>
      </c>
      <c r="Z46">
        <f>MAX(G$4:G45)+1</f>
        <v>26</v>
      </c>
      <c r="AA46">
        <f>MAX(H$4:H45)+1</f>
        <v>11</v>
      </c>
      <c r="AB46">
        <f>MAX(I$4:I45)+1</f>
        <v>4</v>
      </c>
      <c r="AC46">
        <f>MAX(J$4:J45)+1</f>
        <v>1</v>
      </c>
      <c r="AD46">
        <f>MAX(K$4:K45)+1</f>
        <v>2</v>
      </c>
      <c r="AE46">
        <f>MAX(L$4:L45)+1</f>
        <v>2</v>
      </c>
      <c r="AF46">
        <f>MAX(M$4:M45)+1</f>
        <v>3</v>
      </c>
      <c r="AG46">
        <f>MAX(N$4:N45)+1</f>
        <v>1</v>
      </c>
      <c r="AH46" t="e">
        <f>MAX(O$4:O45)+1</f>
        <v>#REF!</v>
      </c>
      <c r="AI46" t="e">
        <f>MAX(P$4:P45)+1</f>
        <v>#REF!</v>
      </c>
      <c r="AJ46" t="e">
        <f>MAX(Q$4:Q45)+1</f>
        <v>#REF!</v>
      </c>
      <c r="AK46" t="e">
        <f>MAX(R$4:R45)+1</f>
        <v>#REF!</v>
      </c>
      <c r="AM46" s="23" t="e">
        <f>LOOKUP(T46,#REF!,#REF!)</f>
        <v>#REF!</v>
      </c>
    </row>
    <row r="47" spans="1:39" ht="12.75">
      <c r="A47" s="57" t="s">
        <v>53</v>
      </c>
      <c r="B47" s="50">
        <v>400</v>
      </c>
      <c r="C47" s="37" t="s">
        <v>226</v>
      </c>
      <c r="D47" s="4" t="s">
        <v>227</v>
      </c>
      <c r="E47" s="38">
        <v>1970</v>
      </c>
      <c r="F47" s="51">
        <v>0.06400462962962962</v>
      </c>
      <c r="G47" s="40">
        <v>26</v>
      </c>
      <c r="H47" s="40"/>
      <c r="I47" s="40"/>
      <c r="J47" s="40"/>
      <c r="K47" s="40"/>
      <c r="L47" s="40"/>
      <c r="M47" s="40"/>
      <c r="N47" s="58"/>
      <c r="O47" s="53" t="e">
        <f t="shared" si="0"/>
        <v>#REF!</v>
      </c>
      <c r="P47" s="40" t="e">
        <f t="shared" si="1"/>
        <v>#REF!</v>
      </c>
      <c r="Q47" s="40" t="e">
        <f t="shared" si="2"/>
        <v>#REF!</v>
      </c>
      <c r="R47" s="40" t="e">
        <f t="shared" si="3"/>
        <v>#REF!</v>
      </c>
      <c r="S47" s="22" t="s">
        <v>95</v>
      </c>
      <c r="T47" s="14" t="e">
        <f>LOOKUP(B47,#REF!,#REF!)</f>
        <v>#REF!</v>
      </c>
      <c r="U47" s="14" t="e">
        <f>LOOKUP(B47,#REF!,#REF!)</f>
        <v>#REF!</v>
      </c>
      <c r="V47" s="14" t="e">
        <f>LOOKUP(B47,#REF!,#REF!)</f>
        <v>#REF!</v>
      </c>
      <c r="W47" s="14" t="e">
        <f>LOOKUP(B47,#REF!,#REF!)</f>
        <v>#REF!</v>
      </c>
      <c r="X47" s="14" t="e">
        <f>LOOKUP(B47,#REF!,#REF!)</f>
        <v>#REF!</v>
      </c>
      <c r="Y47" t="s">
        <v>95</v>
      </c>
      <c r="Z47">
        <f>MAX(G$4:G46)+1</f>
        <v>26</v>
      </c>
      <c r="AA47">
        <f>MAX(H$4:H46)+1</f>
        <v>11</v>
      </c>
      <c r="AB47">
        <f>MAX(I$4:I46)+1</f>
        <v>4</v>
      </c>
      <c r="AC47">
        <f>MAX(J$4:J46)+1</f>
        <v>1</v>
      </c>
      <c r="AD47">
        <f>MAX(K$4:K46)+1</f>
        <v>2</v>
      </c>
      <c r="AE47">
        <f>MAX(L$4:L46)+1</f>
        <v>2</v>
      </c>
      <c r="AF47">
        <f>MAX(M$4:M46)+1</f>
        <v>3</v>
      </c>
      <c r="AG47">
        <f>MAX(N$4:N46)+1</f>
        <v>2</v>
      </c>
      <c r="AH47" t="e">
        <f>MAX(O$4:O46)+1</f>
        <v>#REF!</v>
      </c>
      <c r="AI47" t="e">
        <f>MAX(P$4:P46)+1</f>
        <v>#REF!</v>
      </c>
      <c r="AJ47" t="e">
        <f>MAX(Q$4:Q46)+1</f>
        <v>#REF!</v>
      </c>
      <c r="AK47" t="e">
        <f>MAX(R$4:R46)+1</f>
        <v>#REF!</v>
      </c>
      <c r="AM47" s="23" t="e">
        <f>LOOKUP(T47,#REF!,#REF!)</f>
        <v>#REF!</v>
      </c>
    </row>
    <row r="48" spans="1:39" ht="12.75">
      <c r="A48" s="57" t="s">
        <v>54</v>
      </c>
      <c r="B48" s="50">
        <v>251</v>
      </c>
      <c r="C48" s="37" t="s">
        <v>141</v>
      </c>
      <c r="D48" s="4" t="s">
        <v>142</v>
      </c>
      <c r="E48" s="38">
        <v>1973</v>
      </c>
      <c r="F48" s="51">
        <v>0.0641550925925926</v>
      </c>
      <c r="G48" s="40">
        <v>27</v>
      </c>
      <c r="H48" s="40"/>
      <c r="I48" s="40"/>
      <c r="J48" s="40"/>
      <c r="K48" s="40"/>
      <c r="L48" s="40"/>
      <c r="M48" s="40"/>
      <c r="N48" s="58"/>
      <c r="O48" s="53" t="e">
        <f t="shared" si="0"/>
        <v>#REF!</v>
      </c>
      <c r="P48" s="40" t="e">
        <f t="shared" si="1"/>
        <v>#REF!</v>
      </c>
      <c r="Q48" s="40" t="e">
        <f t="shared" si="2"/>
        <v>#REF!</v>
      </c>
      <c r="R48" s="40" t="e">
        <f t="shared" si="3"/>
        <v>#REF!</v>
      </c>
      <c r="S48" s="22" t="s">
        <v>95</v>
      </c>
      <c r="T48" s="14" t="e">
        <f>LOOKUP(B48,#REF!,#REF!)</f>
        <v>#REF!</v>
      </c>
      <c r="U48" s="14" t="e">
        <f>LOOKUP(B48,#REF!,#REF!)</f>
        <v>#REF!</v>
      </c>
      <c r="V48" s="14" t="e">
        <f>LOOKUP(B48,#REF!,#REF!)</f>
        <v>#REF!</v>
      </c>
      <c r="W48" s="14" t="e">
        <f>LOOKUP(B48,#REF!,#REF!)</f>
        <v>#REF!</v>
      </c>
      <c r="X48" s="14" t="e">
        <f>LOOKUP(B48,#REF!,#REF!)</f>
        <v>#REF!</v>
      </c>
      <c r="Y48" t="s">
        <v>95</v>
      </c>
      <c r="Z48">
        <f>MAX(G$4:G47)+1</f>
        <v>27</v>
      </c>
      <c r="AA48">
        <f>MAX(H$4:H47)+1</f>
        <v>11</v>
      </c>
      <c r="AB48">
        <f>MAX(I$4:I47)+1</f>
        <v>4</v>
      </c>
      <c r="AC48">
        <f>MAX(J$4:J47)+1</f>
        <v>1</v>
      </c>
      <c r="AD48">
        <f>MAX(K$4:K47)+1</f>
        <v>2</v>
      </c>
      <c r="AE48">
        <f>MAX(L$4:L47)+1</f>
        <v>2</v>
      </c>
      <c r="AF48">
        <f>MAX(M$4:M47)+1</f>
        <v>3</v>
      </c>
      <c r="AG48">
        <f>MAX(N$4:N47)+1</f>
        <v>2</v>
      </c>
      <c r="AH48" t="e">
        <f>MAX(O$4:O47)+1</f>
        <v>#REF!</v>
      </c>
      <c r="AI48" t="e">
        <f>MAX(P$4:P47)+1</f>
        <v>#REF!</v>
      </c>
      <c r="AJ48" t="e">
        <f>MAX(Q$4:Q47)+1</f>
        <v>#REF!</v>
      </c>
      <c r="AK48" t="e">
        <f>MAX(R$4:R47)+1</f>
        <v>#REF!</v>
      </c>
      <c r="AM48" s="23" t="e">
        <f>LOOKUP(T48,#REF!,#REF!)</f>
        <v>#REF!</v>
      </c>
    </row>
    <row r="49" spans="1:39" ht="12.75">
      <c r="A49" s="57" t="s">
        <v>55</v>
      </c>
      <c r="B49" s="50">
        <v>103</v>
      </c>
      <c r="C49" s="37" t="s">
        <v>154</v>
      </c>
      <c r="D49" s="4" t="s">
        <v>155</v>
      </c>
      <c r="E49" s="38">
        <v>1961</v>
      </c>
      <c r="F49" s="51">
        <v>0.06435185185185184</v>
      </c>
      <c r="G49" s="40"/>
      <c r="H49" s="40">
        <v>11</v>
      </c>
      <c r="I49" s="40"/>
      <c r="J49" s="40"/>
      <c r="K49" s="40"/>
      <c r="L49" s="40"/>
      <c r="M49" s="40"/>
      <c r="N49" s="58"/>
      <c r="O49" s="53" t="e">
        <f t="shared" si="0"/>
        <v>#REF!</v>
      </c>
      <c r="P49" s="40" t="e">
        <f t="shared" si="1"/>
        <v>#REF!</v>
      </c>
      <c r="Q49" s="40" t="e">
        <f t="shared" si="2"/>
        <v>#REF!</v>
      </c>
      <c r="R49" s="40" t="e">
        <f t="shared" si="3"/>
        <v>#REF!</v>
      </c>
      <c r="S49" s="22" t="s">
        <v>95</v>
      </c>
      <c r="T49" s="14" t="e">
        <f>LOOKUP(B49,#REF!,#REF!)</f>
        <v>#REF!</v>
      </c>
      <c r="U49" s="14" t="e">
        <f>LOOKUP(B49,#REF!,#REF!)</f>
        <v>#REF!</v>
      </c>
      <c r="V49" s="14" t="e">
        <f>LOOKUP(B49,#REF!,#REF!)</f>
        <v>#REF!</v>
      </c>
      <c r="W49" s="14" t="e">
        <f>LOOKUP(B49,#REF!,#REF!)</f>
        <v>#REF!</v>
      </c>
      <c r="X49" s="14" t="e">
        <f>LOOKUP(B49,#REF!,#REF!)</f>
        <v>#REF!</v>
      </c>
      <c r="Y49" t="s">
        <v>95</v>
      </c>
      <c r="Z49">
        <f>MAX(G$4:G48)+1</f>
        <v>28</v>
      </c>
      <c r="AA49">
        <f>MAX(H$4:H48)+1</f>
        <v>11</v>
      </c>
      <c r="AB49">
        <f>MAX(I$4:I48)+1</f>
        <v>4</v>
      </c>
      <c r="AC49">
        <f>MAX(J$4:J48)+1</f>
        <v>1</v>
      </c>
      <c r="AD49">
        <f>MAX(K$4:K48)+1</f>
        <v>2</v>
      </c>
      <c r="AE49">
        <f>MAX(L$4:L48)+1</f>
        <v>2</v>
      </c>
      <c r="AF49">
        <f>MAX(M$4:M48)+1</f>
        <v>3</v>
      </c>
      <c r="AG49">
        <f>MAX(N$4:N48)+1</f>
        <v>2</v>
      </c>
      <c r="AH49" t="e">
        <f>MAX(O$4:O48)+1</f>
        <v>#REF!</v>
      </c>
      <c r="AI49" t="e">
        <f>MAX(P$4:P48)+1</f>
        <v>#REF!</v>
      </c>
      <c r="AJ49" t="e">
        <f>MAX(Q$4:Q48)+1</f>
        <v>#REF!</v>
      </c>
      <c r="AK49" t="e">
        <f>MAX(R$4:R48)+1</f>
        <v>#REF!</v>
      </c>
      <c r="AM49" s="23" t="e">
        <f>LOOKUP(T49,#REF!,#REF!)</f>
        <v>#REF!</v>
      </c>
    </row>
    <row r="50" spans="1:39" ht="12.75">
      <c r="A50" s="57" t="s">
        <v>56</v>
      </c>
      <c r="B50" s="50">
        <v>27</v>
      </c>
      <c r="C50" s="37" t="s">
        <v>147</v>
      </c>
      <c r="D50" s="4" t="s">
        <v>102</v>
      </c>
      <c r="E50" s="38">
        <v>1953</v>
      </c>
      <c r="F50" s="51">
        <v>0.064375</v>
      </c>
      <c r="G50" s="40"/>
      <c r="H50" s="40"/>
      <c r="I50" s="40">
        <v>4</v>
      </c>
      <c r="J50" s="40"/>
      <c r="K50" s="40"/>
      <c r="L50" s="40"/>
      <c r="M50" s="40"/>
      <c r="N50" s="58"/>
      <c r="O50" s="53" t="e">
        <f t="shared" si="0"/>
        <v>#REF!</v>
      </c>
      <c r="P50" s="40" t="e">
        <f t="shared" si="1"/>
        <v>#REF!</v>
      </c>
      <c r="Q50" s="40" t="e">
        <f t="shared" si="2"/>
        <v>#REF!</v>
      </c>
      <c r="R50" s="40" t="e">
        <f t="shared" si="3"/>
        <v>#REF!</v>
      </c>
      <c r="S50" s="22" t="s">
        <v>95</v>
      </c>
      <c r="T50" s="14" t="e">
        <f>LOOKUP(B50,#REF!,#REF!)</f>
        <v>#REF!</v>
      </c>
      <c r="U50" s="14" t="e">
        <f>LOOKUP(B50,#REF!,#REF!)</f>
        <v>#REF!</v>
      </c>
      <c r="V50" s="14" t="e">
        <f>LOOKUP(B50,#REF!,#REF!)</f>
        <v>#REF!</v>
      </c>
      <c r="W50" s="14" t="e">
        <f>LOOKUP(B50,#REF!,#REF!)</f>
        <v>#REF!</v>
      </c>
      <c r="X50" s="14" t="e">
        <f>LOOKUP(B50,#REF!,#REF!)</f>
        <v>#REF!</v>
      </c>
      <c r="Y50" t="s">
        <v>95</v>
      </c>
      <c r="Z50">
        <f>MAX(G$4:G49)+1</f>
        <v>28</v>
      </c>
      <c r="AA50">
        <f>MAX(H$4:H49)+1</f>
        <v>12</v>
      </c>
      <c r="AB50">
        <f>MAX(I$4:I49)+1</f>
        <v>4</v>
      </c>
      <c r="AC50">
        <f>MAX(J$4:J49)+1</f>
        <v>1</v>
      </c>
      <c r="AD50">
        <f>MAX(K$4:K49)+1</f>
        <v>2</v>
      </c>
      <c r="AE50">
        <f>MAX(L$4:L49)+1</f>
        <v>2</v>
      </c>
      <c r="AF50">
        <f>MAX(M$4:M49)+1</f>
        <v>3</v>
      </c>
      <c r="AG50">
        <f>MAX(N$4:N49)+1</f>
        <v>2</v>
      </c>
      <c r="AH50" t="e">
        <f>MAX(O$4:O49)+1</f>
        <v>#REF!</v>
      </c>
      <c r="AI50" t="e">
        <f>MAX(P$4:P49)+1</f>
        <v>#REF!</v>
      </c>
      <c r="AJ50" t="e">
        <f>MAX(Q$4:Q49)+1</f>
        <v>#REF!</v>
      </c>
      <c r="AK50" t="e">
        <f>MAX(R$4:R49)+1</f>
        <v>#REF!</v>
      </c>
      <c r="AM50" s="23" t="e">
        <f>LOOKUP(T50,#REF!,#REF!)</f>
        <v>#REF!</v>
      </c>
    </row>
    <row r="51" spans="1:39" ht="12.75">
      <c r="A51" s="57" t="s">
        <v>57</v>
      </c>
      <c r="B51" s="50">
        <v>360</v>
      </c>
      <c r="C51" s="37" t="s">
        <v>214</v>
      </c>
      <c r="D51" s="4" t="s">
        <v>196</v>
      </c>
      <c r="E51" s="38">
        <v>1981</v>
      </c>
      <c r="F51" s="51">
        <v>0.06501157407407408</v>
      </c>
      <c r="G51" s="40"/>
      <c r="H51" s="40"/>
      <c r="I51" s="40"/>
      <c r="J51" s="40"/>
      <c r="K51" s="40"/>
      <c r="L51" s="40">
        <v>2</v>
      </c>
      <c r="M51" s="40"/>
      <c r="N51" s="58"/>
      <c r="O51" s="53" t="e">
        <f t="shared" si="0"/>
        <v>#REF!</v>
      </c>
      <c r="P51" s="40" t="e">
        <f t="shared" si="1"/>
        <v>#REF!</v>
      </c>
      <c r="Q51" s="40" t="e">
        <f t="shared" si="2"/>
        <v>#REF!</v>
      </c>
      <c r="R51" s="40" t="e">
        <f t="shared" si="3"/>
        <v>#REF!</v>
      </c>
      <c r="S51" s="22" t="s">
        <v>95</v>
      </c>
      <c r="T51" s="14" t="e">
        <f>LOOKUP(B51,#REF!,#REF!)</f>
        <v>#REF!</v>
      </c>
      <c r="U51" s="14" t="e">
        <f>LOOKUP(B51,#REF!,#REF!)</f>
        <v>#REF!</v>
      </c>
      <c r="V51" s="14" t="e">
        <f>LOOKUP(B51,#REF!,#REF!)</f>
        <v>#REF!</v>
      </c>
      <c r="W51" s="14" t="e">
        <f>LOOKUP(B51,#REF!,#REF!)</f>
        <v>#REF!</v>
      </c>
      <c r="X51" s="14" t="e">
        <f>LOOKUP(B51,#REF!,#REF!)</f>
        <v>#REF!</v>
      </c>
      <c r="Y51" t="s">
        <v>95</v>
      </c>
      <c r="Z51">
        <f>MAX(G$4:G50)+1</f>
        <v>28</v>
      </c>
      <c r="AA51">
        <f>MAX(H$4:H50)+1</f>
        <v>12</v>
      </c>
      <c r="AB51">
        <f>MAX(I$4:I50)+1</f>
        <v>5</v>
      </c>
      <c r="AC51">
        <f>MAX(J$4:J50)+1</f>
        <v>1</v>
      </c>
      <c r="AD51">
        <f>MAX(K$4:K50)+1</f>
        <v>2</v>
      </c>
      <c r="AE51">
        <f>MAX(L$4:L50)+1</f>
        <v>2</v>
      </c>
      <c r="AF51">
        <f>MAX(M$4:M50)+1</f>
        <v>3</v>
      </c>
      <c r="AG51">
        <f>MAX(N$4:N50)+1</f>
        <v>2</v>
      </c>
      <c r="AH51" t="e">
        <f>MAX(O$4:O50)+1</f>
        <v>#REF!</v>
      </c>
      <c r="AI51" t="e">
        <f>MAX(P$4:P50)+1</f>
        <v>#REF!</v>
      </c>
      <c r="AJ51" t="e">
        <f>MAX(Q$4:Q50)+1</f>
        <v>#REF!</v>
      </c>
      <c r="AK51" t="e">
        <f>MAX(R$4:R50)+1</f>
        <v>#REF!</v>
      </c>
      <c r="AM51" s="23" t="e">
        <f>LOOKUP(T51,#REF!,#REF!)</f>
        <v>#REF!</v>
      </c>
    </row>
    <row r="52" spans="1:39" ht="12.75">
      <c r="A52" s="57" t="s">
        <v>58</v>
      </c>
      <c r="B52" s="50">
        <v>17</v>
      </c>
      <c r="C52" s="37" t="s">
        <v>156</v>
      </c>
      <c r="D52" s="4" t="s">
        <v>106</v>
      </c>
      <c r="E52" s="38">
        <v>1948</v>
      </c>
      <c r="F52" s="51">
        <v>0.06528935185185185</v>
      </c>
      <c r="G52" s="40"/>
      <c r="H52" s="40"/>
      <c r="I52" s="40"/>
      <c r="J52" s="40">
        <v>1</v>
      </c>
      <c r="K52" s="40"/>
      <c r="L52" s="40"/>
      <c r="M52" s="40"/>
      <c r="N52" s="58"/>
      <c r="O52" s="53" t="e">
        <f t="shared" si="0"/>
        <v>#REF!</v>
      </c>
      <c r="P52" s="40" t="e">
        <f t="shared" si="1"/>
        <v>#REF!</v>
      </c>
      <c r="Q52" s="40" t="e">
        <f t="shared" si="2"/>
        <v>#REF!</v>
      </c>
      <c r="R52" s="40" t="e">
        <f t="shared" si="3"/>
        <v>#REF!</v>
      </c>
      <c r="S52" s="22" t="s">
        <v>95</v>
      </c>
      <c r="T52" s="14" t="e">
        <f>LOOKUP(B52,#REF!,#REF!)</f>
        <v>#REF!</v>
      </c>
      <c r="U52" s="14" t="e">
        <f>LOOKUP(B52,#REF!,#REF!)</f>
        <v>#REF!</v>
      </c>
      <c r="V52" s="14" t="e">
        <f>LOOKUP(B52,#REF!,#REF!)</f>
        <v>#REF!</v>
      </c>
      <c r="W52" s="14" t="e">
        <f>LOOKUP(B52,#REF!,#REF!)</f>
        <v>#REF!</v>
      </c>
      <c r="X52" s="14" t="e">
        <f>LOOKUP(B52,#REF!,#REF!)</f>
        <v>#REF!</v>
      </c>
      <c r="Y52" t="s">
        <v>95</v>
      </c>
      <c r="Z52">
        <f>MAX(G$4:G51)+1</f>
        <v>28</v>
      </c>
      <c r="AA52">
        <f>MAX(H$4:H51)+1</f>
        <v>12</v>
      </c>
      <c r="AB52">
        <f>MAX(I$4:I51)+1</f>
        <v>5</v>
      </c>
      <c r="AC52">
        <f>MAX(J$4:J51)+1</f>
        <v>1</v>
      </c>
      <c r="AD52">
        <f>MAX(K$4:K51)+1</f>
        <v>2</v>
      </c>
      <c r="AE52">
        <f>MAX(L$4:L51)+1</f>
        <v>3</v>
      </c>
      <c r="AF52">
        <f>MAX(M$4:M51)+1</f>
        <v>3</v>
      </c>
      <c r="AG52">
        <f>MAX(N$4:N51)+1</f>
        <v>2</v>
      </c>
      <c r="AH52" t="e">
        <f>MAX(O$4:O51)+1</f>
        <v>#REF!</v>
      </c>
      <c r="AI52" t="e">
        <f>MAX(P$4:P51)+1</f>
        <v>#REF!</v>
      </c>
      <c r="AJ52" t="e">
        <f>MAX(Q$4:Q51)+1</f>
        <v>#REF!</v>
      </c>
      <c r="AK52" t="e">
        <f>MAX(R$4:R51)+1</f>
        <v>#REF!</v>
      </c>
      <c r="AM52" s="23" t="e">
        <f>LOOKUP(T52,#REF!,#REF!)</f>
        <v>#REF!</v>
      </c>
    </row>
    <row r="53" spans="1:39" ht="12.75">
      <c r="A53" s="57" t="s">
        <v>59</v>
      </c>
      <c r="B53" s="50">
        <v>104</v>
      </c>
      <c r="C53" s="37" t="s">
        <v>148</v>
      </c>
      <c r="D53" s="4" t="s">
        <v>149</v>
      </c>
      <c r="E53" s="38">
        <v>1961</v>
      </c>
      <c r="F53" s="51">
        <v>0.06702546296296297</v>
      </c>
      <c r="G53" s="40"/>
      <c r="H53" s="40">
        <v>12</v>
      </c>
      <c r="I53" s="40"/>
      <c r="J53" s="40"/>
      <c r="K53" s="40"/>
      <c r="L53" s="40"/>
      <c r="M53" s="40"/>
      <c r="N53" s="58"/>
      <c r="O53" s="53" t="e">
        <f t="shared" si="0"/>
        <v>#REF!</v>
      </c>
      <c r="P53" s="40" t="e">
        <f t="shared" si="1"/>
        <v>#REF!</v>
      </c>
      <c r="Q53" s="40" t="e">
        <f t="shared" si="2"/>
        <v>#REF!</v>
      </c>
      <c r="R53" s="40" t="e">
        <f t="shared" si="3"/>
        <v>#REF!</v>
      </c>
      <c r="S53" s="22" t="s">
        <v>95</v>
      </c>
      <c r="T53" s="14" t="e">
        <f>LOOKUP(B53,#REF!,#REF!)</f>
        <v>#REF!</v>
      </c>
      <c r="U53" s="14" t="e">
        <f>LOOKUP(B53,#REF!,#REF!)</f>
        <v>#REF!</v>
      </c>
      <c r="V53" s="14" t="e">
        <f>LOOKUP(B53,#REF!,#REF!)</f>
        <v>#REF!</v>
      </c>
      <c r="W53" s="14" t="e">
        <f>LOOKUP(B53,#REF!,#REF!)</f>
        <v>#REF!</v>
      </c>
      <c r="X53" s="14" t="e">
        <f>LOOKUP(B53,#REF!,#REF!)</f>
        <v>#REF!</v>
      </c>
      <c r="Y53" t="s">
        <v>95</v>
      </c>
      <c r="Z53">
        <f>MAX(G$4:G52)+1</f>
        <v>28</v>
      </c>
      <c r="AA53">
        <f>MAX(H$4:H52)+1</f>
        <v>12</v>
      </c>
      <c r="AB53">
        <f>MAX(I$4:I52)+1</f>
        <v>5</v>
      </c>
      <c r="AC53">
        <f>MAX(J$4:J52)+1</f>
        <v>2</v>
      </c>
      <c r="AD53">
        <f>MAX(K$4:K52)+1</f>
        <v>2</v>
      </c>
      <c r="AE53">
        <f>MAX(L$4:L52)+1</f>
        <v>3</v>
      </c>
      <c r="AF53">
        <f>MAX(M$4:M52)+1</f>
        <v>3</v>
      </c>
      <c r="AG53">
        <f>MAX(N$4:N52)+1</f>
        <v>2</v>
      </c>
      <c r="AH53" t="e">
        <f>MAX(O$4:O52)+1</f>
        <v>#REF!</v>
      </c>
      <c r="AI53" t="e">
        <f>MAX(P$4:P52)+1</f>
        <v>#REF!</v>
      </c>
      <c r="AJ53" t="e">
        <f>MAX(Q$4:Q52)+1</f>
        <v>#REF!</v>
      </c>
      <c r="AK53" t="e">
        <f>MAX(R$4:R52)+1</f>
        <v>#REF!</v>
      </c>
      <c r="AM53" s="23" t="e">
        <f>LOOKUP(T53,#REF!,#REF!)</f>
        <v>#REF!</v>
      </c>
    </row>
    <row r="54" spans="1:39" ht="12.75">
      <c r="A54" s="57" t="s">
        <v>60</v>
      </c>
      <c r="B54" s="50">
        <v>1</v>
      </c>
      <c r="C54" s="37" t="s">
        <v>107</v>
      </c>
      <c r="D54" s="4" t="s">
        <v>108</v>
      </c>
      <c r="E54" s="38">
        <v>1948</v>
      </c>
      <c r="F54" s="51">
        <v>0.06728009259259259</v>
      </c>
      <c r="G54" s="40"/>
      <c r="H54" s="40"/>
      <c r="I54" s="40"/>
      <c r="J54" s="40">
        <v>2</v>
      </c>
      <c r="K54" s="40"/>
      <c r="L54" s="40"/>
      <c r="M54" s="40"/>
      <c r="N54" s="58"/>
      <c r="O54" s="53" t="e">
        <f t="shared" si="0"/>
        <v>#REF!</v>
      </c>
      <c r="P54" s="40" t="e">
        <f t="shared" si="1"/>
        <v>#REF!</v>
      </c>
      <c r="Q54" s="40" t="e">
        <f t="shared" si="2"/>
        <v>#REF!</v>
      </c>
      <c r="R54" s="40" t="e">
        <f t="shared" si="3"/>
        <v>#REF!</v>
      </c>
      <c r="S54" s="22" t="s">
        <v>95</v>
      </c>
      <c r="T54" s="14" t="e">
        <f>LOOKUP(B54,#REF!,#REF!)</f>
        <v>#REF!</v>
      </c>
      <c r="U54" s="14" t="e">
        <f>LOOKUP(B54,#REF!,#REF!)</f>
        <v>#REF!</v>
      </c>
      <c r="V54" s="14" t="e">
        <f>LOOKUP(B54,#REF!,#REF!)</f>
        <v>#REF!</v>
      </c>
      <c r="W54" s="14" t="e">
        <f>LOOKUP(B54,#REF!,#REF!)</f>
        <v>#REF!</v>
      </c>
      <c r="X54" s="14" t="e">
        <f>LOOKUP(B54,#REF!,#REF!)</f>
        <v>#REF!</v>
      </c>
      <c r="Y54" t="s">
        <v>95</v>
      </c>
      <c r="Z54">
        <f>MAX(G$3:G54)+1</f>
        <v>28</v>
      </c>
      <c r="AA54">
        <f>MAX(H$3:H54)+1</f>
        <v>13</v>
      </c>
      <c r="AB54">
        <f>MAX(I$3:I54)+1</f>
        <v>5</v>
      </c>
      <c r="AC54">
        <f>MAX(J$3:J54)+1</f>
        <v>3</v>
      </c>
      <c r="AD54">
        <f>MAX(K$3:K54)+1</f>
        <v>2</v>
      </c>
      <c r="AE54">
        <f>MAX(L$3:L54)+1</f>
        <v>3</v>
      </c>
      <c r="AF54">
        <f>MAX(M$3:M54)+1</f>
        <v>3</v>
      </c>
      <c r="AG54">
        <f>MAX(N$3:N54)+1</f>
        <v>2</v>
      </c>
      <c r="AH54" t="e">
        <f>MAX(O$3:O54)+1</f>
        <v>#REF!</v>
      </c>
      <c r="AI54" t="e">
        <f>MAX(P$3:P54)+1</f>
        <v>#REF!</v>
      </c>
      <c r="AJ54" t="e">
        <f>MAX(Q$3:Q54)+1</f>
        <v>#REF!</v>
      </c>
      <c r="AK54" t="e">
        <f>MAX(R$3:R54)+1</f>
        <v>#REF!</v>
      </c>
      <c r="AM54" s="23" t="e">
        <f>LOOKUP(T54,#REF!,#REF!)</f>
        <v>#REF!</v>
      </c>
    </row>
    <row r="55" spans="1:39" ht="12.75">
      <c r="A55" s="57" t="s">
        <v>61</v>
      </c>
      <c r="B55" s="50">
        <v>34</v>
      </c>
      <c r="C55" s="37" t="s">
        <v>228</v>
      </c>
      <c r="D55" s="4" t="s">
        <v>188</v>
      </c>
      <c r="E55" s="38">
        <v>1959</v>
      </c>
      <c r="F55" s="51">
        <v>0.06768518518518518</v>
      </c>
      <c r="G55" s="40"/>
      <c r="H55" s="40"/>
      <c r="I55" s="40">
        <v>5</v>
      </c>
      <c r="J55" s="40"/>
      <c r="K55" s="40"/>
      <c r="L55" s="40"/>
      <c r="M55" s="40"/>
      <c r="N55" s="58"/>
      <c r="O55" s="53" t="e">
        <f t="shared" si="0"/>
        <v>#REF!</v>
      </c>
      <c r="P55" s="40" t="e">
        <f t="shared" si="1"/>
        <v>#REF!</v>
      </c>
      <c r="Q55" s="40" t="e">
        <f t="shared" si="2"/>
        <v>#REF!</v>
      </c>
      <c r="R55" s="40" t="e">
        <f t="shared" si="3"/>
        <v>#REF!</v>
      </c>
      <c r="S55" s="22" t="s">
        <v>95</v>
      </c>
      <c r="T55" s="14" t="e">
        <f>LOOKUP(B55,#REF!,#REF!)</f>
        <v>#REF!</v>
      </c>
      <c r="U55" s="14" t="e">
        <f>LOOKUP(B55,#REF!,#REF!)</f>
        <v>#REF!</v>
      </c>
      <c r="V55" s="14" t="e">
        <f>LOOKUP(B55,#REF!,#REF!)</f>
        <v>#REF!</v>
      </c>
      <c r="W55" s="14" t="e">
        <f>LOOKUP(B55,#REF!,#REF!)</f>
        <v>#REF!</v>
      </c>
      <c r="X55" s="14" t="e">
        <f>LOOKUP(B55,#REF!,#REF!)</f>
        <v>#REF!</v>
      </c>
      <c r="Y55" t="s">
        <v>95</v>
      </c>
      <c r="Z55">
        <f>MAX(G$4:G54)+1</f>
        <v>28</v>
      </c>
      <c r="AA55">
        <f>MAX(H$4:H54)+1</f>
        <v>13</v>
      </c>
      <c r="AB55">
        <f>MAX(I$4:I54)+1</f>
        <v>5</v>
      </c>
      <c r="AC55">
        <f>MAX(J$4:J54)+1</f>
        <v>3</v>
      </c>
      <c r="AD55">
        <f>MAX(K$4:K54)+1</f>
        <v>2</v>
      </c>
      <c r="AE55">
        <f>MAX(L$4:L54)+1</f>
        <v>3</v>
      </c>
      <c r="AF55">
        <f>MAX(M$4:M54)+1</f>
        <v>3</v>
      </c>
      <c r="AG55">
        <f>MAX(N$4:N54)+1</f>
        <v>2</v>
      </c>
      <c r="AH55" t="e">
        <f>MAX(O$4:O54)+1</f>
        <v>#REF!</v>
      </c>
      <c r="AI55" t="e">
        <f>MAX(P$4:P54)+1</f>
        <v>#REF!</v>
      </c>
      <c r="AJ55" t="e">
        <f>MAX(Q$4:Q54)+1</f>
        <v>#REF!</v>
      </c>
      <c r="AK55" t="e">
        <f>MAX(R$4:R54)+1</f>
        <v>#REF!</v>
      </c>
      <c r="AM55" s="23" t="e">
        <f>LOOKUP(T55,#REF!,#REF!)</f>
        <v>#REF!</v>
      </c>
    </row>
    <row r="56" spans="1:39" ht="12.75">
      <c r="A56" s="57" t="s">
        <v>62</v>
      </c>
      <c r="B56" s="50">
        <v>290</v>
      </c>
      <c r="C56" s="37" t="s">
        <v>218</v>
      </c>
      <c r="D56" s="43" t="s">
        <v>219</v>
      </c>
      <c r="E56" s="38">
        <v>1973</v>
      </c>
      <c r="F56" s="51">
        <v>0.06791666666666667</v>
      </c>
      <c r="G56" s="40">
        <v>28</v>
      </c>
      <c r="H56" s="40"/>
      <c r="I56" s="40"/>
      <c r="J56" s="40"/>
      <c r="K56" s="40"/>
      <c r="L56" s="40"/>
      <c r="M56" s="40"/>
      <c r="N56" s="58"/>
      <c r="O56" s="53" t="e">
        <f t="shared" si="0"/>
        <v>#REF!</v>
      </c>
      <c r="P56" s="40" t="e">
        <f t="shared" si="1"/>
        <v>#REF!</v>
      </c>
      <c r="Q56" s="40" t="e">
        <f t="shared" si="2"/>
        <v>#REF!</v>
      </c>
      <c r="R56" s="40" t="e">
        <f t="shared" si="3"/>
        <v>#REF!</v>
      </c>
      <c r="S56" s="22" t="s">
        <v>95</v>
      </c>
      <c r="T56" s="14" t="e">
        <f>LOOKUP(B56,#REF!,#REF!)</f>
        <v>#REF!</v>
      </c>
      <c r="U56" s="14" t="e">
        <f>LOOKUP(B56,#REF!,#REF!)</f>
        <v>#REF!</v>
      </c>
      <c r="V56" s="14" t="e">
        <f>LOOKUP(B56,#REF!,#REF!)</f>
        <v>#REF!</v>
      </c>
      <c r="W56" s="14" t="e">
        <f>LOOKUP(B56,#REF!,#REF!)</f>
        <v>#REF!</v>
      </c>
      <c r="X56" s="14" t="e">
        <f>LOOKUP(B56,#REF!,#REF!)</f>
        <v>#REF!</v>
      </c>
      <c r="Y56" t="s">
        <v>95</v>
      </c>
      <c r="Z56">
        <f>MAX(G$4:G55)+1</f>
        <v>28</v>
      </c>
      <c r="AA56">
        <f>MAX(H$4:H55)+1</f>
        <v>13</v>
      </c>
      <c r="AB56">
        <f>MAX(I$4:I55)+1</f>
        <v>6</v>
      </c>
      <c r="AC56">
        <f>MAX(J$4:J55)+1</f>
        <v>3</v>
      </c>
      <c r="AD56">
        <f>MAX(K$4:K55)+1</f>
        <v>2</v>
      </c>
      <c r="AE56">
        <f>MAX(L$4:L55)+1</f>
        <v>3</v>
      </c>
      <c r="AF56">
        <f>MAX(M$4:M55)+1</f>
        <v>3</v>
      </c>
      <c r="AG56">
        <f>MAX(N$4:N55)+1</f>
        <v>2</v>
      </c>
      <c r="AH56" t="e">
        <f>MAX(O$4:O55)+1</f>
        <v>#REF!</v>
      </c>
      <c r="AI56" t="e">
        <f>MAX(P$4:P55)+1</f>
        <v>#REF!</v>
      </c>
      <c r="AJ56" t="e">
        <f>MAX(Q$4:Q55)+1</f>
        <v>#REF!</v>
      </c>
      <c r="AK56" t="e">
        <f>MAX(R$4:R55)+1</f>
        <v>#REF!</v>
      </c>
      <c r="AM56" s="23" t="e">
        <f>LOOKUP(T56,#REF!,#REF!)</f>
        <v>#REF!</v>
      </c>
    </row>
    <row r="57" spans="1:39" ht="12.75">
      <c r="A57" s="57" t="s">
        <v>63</v>
      </c>
      <c r="B57" s="50">
        <v>16</v>
      </c>
      <c r="C57" s="37" t="s">
        <v>157</v>
      </c>
      <c r="D57" s="4" t="s">
        <v>106</v>
      </c>
      <c r="E57" s="38">
        <v>1951</v>
      </c>
      <c r="F57" s="51">
        <v>0.06806712962962963</v>
      </c>
      <c r="G57" s="40"/>
      <c r="H57" s="40"/>
      <c r="I57" s="40">
        <v>6</v>
      </c>
      <c r="J57" s="40"/>
      <c r="K57" s="40"/>
      <c r="L57" s="40"/>
      <c r="M57" s="40"/>
      <c r="N57" s="58"/>
      <c r="O57" s="53" t="e">
        <f t="shared" si="0"/>
        <v>#REF!</v>
      </c>
      <c r="P57" s="40" t="e">
        <f t="shared" si="1"/>
        <v>#REF!</v>
      </c>
      <c r="Q57" s="40" t="e">
        <f t="shared" si="2"/>
        <v>#REF!</v>
      </c>
      <c r="R57" s="40" t="e">
        <f t="shared" si="3"/>
        <v>#REF!</v>
      </c>
      <c r="S57" s="22" t="s">
        <v>95</v>
      </c>
      <c r="T57" s="14" t="e">
        <f>LOOKUP(B57,#REF!,#REF!)</f>
        <v>#REF!</v>
      </c>
      <c r="U57" s="14" t="e">
        <f>LOOKUP(B57,#REF!,#REF!)</f>
        <v>#REF!</v>
      </c>
      <c r="V57" s="14" t="e">
        <f>LOOKUP(B57,#REF!,#REF!)</f>
        <v>#REF!</v>
      </c>
      <c r="W57" s="14" t="e">
        <f>LOOKUP(B57,#REF!,#REF!)</f>
        <v>#REF!</v>
      </c>
      <c r="X57" s="14" t="e">
        <f>LOOKUP(B57,#REF!,#REF!)</f>
        <v>#REF!</v>
      </c>
      <c r="Y57" t="s">
        <v>95</v>
      </c>
      <c r="Z57">
        <f>MAX(G$4:G56)+1</f>
        <v>29</v>
      </c>
      <c r="AA57">
        <f>MAX(H$4:H56)+1</f>
        <v>13</v>
      </c>
      <c r="AB57">
        <f>MAX(I$4:I56)+1</f>
        <v>6</v>
      </c>
      <c r="AC57">
        <f>MAX(J$4:J56)+1</f>
        <v>3</v>
      </c>
      <c r="AD57">
        <f>MAX(K$4:K56)+1</f>
        <v>2</v>
      </c>
      <c r="AE57">
        <f>MAX(L$4:L56)+1</f>
        <v>3</v>
      </c>
      <c r="AF57">
        <f>MAX(M$4:M56)+1</f>
        <v>3</v>
      </c>
      <c r="AG57">
        <f>MAX(N$4:N56)+1</f>
        <v>2</v>
      </c>
      <c r="AH57" t="e">
        <f>MAX(O$4:O56)+1</f>
        <v>#REF!</v>
      </c>
      <c r="AI57" t="e">
        <f>MAX(P$4:P56)+1</f>
        <v>#REF!</v>
      </c>
      <c r="AJ57" t="e">
        <f>MAX(Q$4:Q56)+1</f>
        <v>#REF!</v>
      </c>
      <c r="AK57" t="e">
        <f>MAX(R$4:R56)+1</f>
        <v>#REF!</v>
      </c>
      <c r="AM57" s="23" t="e">
        <f>LOOKUP(T57,#REF!,#REF!)</f>
        <v>#REF!</v>
      </c>
    </row>
    <row r="58" spans="1:39" ht="12.75">
      <c r="A58" s="57" t="s">
        <v>64</v>
      </c>
      <c r="B58" s="50">
        <v>288</v>
      </c>
      <c r="C58" s="37" t="s">
        <v>220</v>
      </c>
      <c r="D58" s="41" t="s">
        <v>144</v>
      </c>
      <c r="E58" s="38">
        <v>1982</v>
      </c>
      <c r="F58" s="51">
        <v>0.06811342592592594</v>
      </c>
      <c r="G58" s="40">
        <v>29</v>
      </c>
      <c r="H58" s="40"/>
      <c r="I58" s="40"/>
      <c r="J58" s="40"/>
      <c r="K58" s="40"/>
      <c r="L58" s="40"/>
      <c r="M58" s="40"/>
      <c r="N58" s="58"/>
      <c r="O58" s="53" t="e">
        <f t="shared" si="0"/>
        <v>#REF!</v>
      </c>
      <c r="P58" s="40" t="e">
        <f t="shared" si="1"/>
        <v>#REF!</v>
      </c>
      <c r="Q58" s="40" t="e">
        <f t="shared" si="2"/>
        <v>#REF!</v>
      </c>
      <c r="R58" s="40" t="e">
        <f t="shared" si="3"/>
        <v>#REF!</v>
      </c>
      <c r="S58" s="22" t="s">
        <v>95</v>
      </c>
      <c r="T58" s="14" t="e">
        <f>LOOKUP(B58,#REF!,#REF!)</f>
        <v>#REF!</v>
      </c>
      <c r="U58" s="14" t="e">
        <f>LOOKUP(B58,#REF!,#REF!)</f>
        <v>#REF!</v>
      </c>
      <c r="V58" s="14" t="e">
        <f>LOOKUP(B58,#REF!,#REF!)</f>
        <v>#REF!</v>
      </c>
      <c r="W58" s="14" t="e">
        <f>LOOKUP(B58,#REF!,#REF!)</f>
        <v>#REF!</v>
      </c>
      <c r="X58" s="14" t="e">
        <f>LOOKUP(B58,#REF!,#REF!)</f>
        <v>#REF!</v>
      </c>
      <c r="Y58" t="s">
        <v>95</v>
      </c>
      <c r="Z58">
        <f>MAX(G$4:G57)+1</f>
        <v>29</v>
      </c>
      <c r="AA58">
        <f>MAX(H$4:H57)+1</f>
        <v>13</v>
      </c>
      <c r="AB58">
        <f>MAX(I$4:I57)+1</f>
        <v>7</v>
      </c>
      <c r="AC58">
        <f>MAX(J$4:J57)+1</f>
        <v>3</v>
      </c>
      <c r="AD58">
        <f>MAX(K$4:K57)+1</f>
        <v>2</v>
      </c>
      <c r="AE58">
        <f>MAX(L$4:L57)+1</f>
        <v>3</v>
      </c>
      <c r="AF58">
        <f>MAX(M$4:M57)+1</f>
        <v>3</v>
      </c>
      <c r="AG58">
        <f>MAX(N$4:N57)+1</f>
        <v>2</v>
      </c>
      <c r="AH58" t="e">
        <f>MAX(O$4:O57)+1</f>
        <v>#REF!</v>
      </c>
      <c r="AI58" t="e">
        <f>MAX(P$4:P57)+1</f>
        <v>#REF!</v>
      </c>
      <c r="AJ58" t="e">
        <f>MAX(Q$4:Q57)+1</f>
        <v>#REF!</v>
      </c>
      <c r="AK58" t="e">
        <f>MAX(R$4:R57)+1</f>
        <v>#REF!</v>
      </c>
      <c r="AM58" s="23" t="e">
        <f>LOOKUP(T58,#REF!,#REF!)</f>
        <v>#REF!</v>
      </c>
    </row>
    <row r="59" spans="1:39" ht="12.75">
      <c r="A59" s="57" t="s">
        <v>65</v>
      </c>
      <c r="B59" s="50">
        <v>268</v>
      </c>
      <c r="C59" s="37" t="s">
        <v>183</v>
      </c>
      <c r="D59" s="4" t="s">
        <v>184</v>
      </c>
      <c r="E59" s="38">
        <v>1972</v>
      </c>
      <c r="F59" s="51">
        <v>0.06881944444444445</v>
      </c>
      <c r="G59" s="40">
        <v>30</v>
      </c>
      <c r="H59" s="40"/>
      <c r="I59" s="40"/>
      <c r="J59" s="40"/>
      <c r="K59" s="40"/>
      <c r="L59" s="40"/>
      <c r="M59" s="40"/>
      <c r="N59" s="58"/>
      <c r="O59" s="53" t="e">
        <f t="shared" si="0"/>
        <v>#REF!</v>
      </c>
      <c r="P59" s="40" t="e">
        <f t="shared" si="1"/>
        <v>#REF!</v>
      </c>
      <c r="Q59" s="40" t="e">
        <f t="shared" si="2"/>
        <v>#REF!</v>
      </c>
      <c r="R59" s="40" t="e">
        <f t="shared" si="3"/>
        <v>#REF!</v>
      </c>
      <c r="S59" s="22" t="s">
        <v>95</v>
      </c>
      <c r="T59" s="14" t="e">
        <f>LOOKUP(B59,#REF!,#REF!)</f>
        <v>#REF!</v>
      </c>
      <c r="U59" s="14" t="e">
        <f>LOOKUP(B59,#REF!,#REF!)</f>
        <v>#REF!</v>
      </c>
      <c r="V59" s="14" t="e">
        <f>LOOKUP(B59,#REF!,#REF!)</f>
        <v>#REF!</v>
      </c>
      <c r="W59" s="14" t="e">
        <f>LOOKUP(B59,#REF!,#REF!)</f>
        <v>#REF!</v>
      </c>
      <c r="X59" s="14" t="e">
        <f>LOOKUP(B59,#REF!,#REF!)</f>
        <v>#REF!</v>
      </c>
      <c r="Y59" t="s">
        <v>95</v>
      </c>
      <c r="Z59">
        <f>MAX(G$4:G58)+1</f>
        <v>30</v>
      </c>
      <c r="AA59">
        <f>MAX(H$4:H58)+1</f>
        <v>13</v>
      </c>
      <c r="AB59">
        <f>MAX(I$4:I58)+1</f>
        <v>7</v>
      </c>
      <c r="AC59">
        <f>MAX(J$4:J58)+1</f>
        <v>3</v>
      </c>
      <c r="AD59">
        <f>MAX(K$4:K58)+1</f>
        <v>2</v>
      </c>
      <c r="AE59">
        <f>MAX(L$4:L58)+1</f>
        <v>3</v>
      </c>
      <c r="AF59">
        <f>MAX(M$4:M58)+1</f>
        <v>3</v>
      </c>
      <c r="AG59">
        <f>MAX(N$4:N58)+1</f>
        <v>2</v>
      </c>
      <c r="AH59" t="e">
        <f>MAX(O$4:O58)+1</f>
        <v>#REF!</v>
      </c>
      <c r="AI59" t="e">
        <f>MAX(P$4:P58)+1</f>
        <v>#REF!</v>
      </c>
      <c r="AJ59" t="e">
        <f>MAX(Q$4:Q58)+1</f>
        <v>#REF!</v>
      </c>
      <c r="AK59" t="e">
        <f>MAX(R$4:R58)+1</f>
        <v>#REF!</v>
      </c>
      <c r="AM59" s="23" t="e">
        <f>LOOKUP(T59,#REF!,#REF!)</f>
        <v>#REF!</v>
      </c>
    </row>
    <row r="60" spans="1:39" ht="12.75">
      <c r="A60" s="57" t="s">
        <v>66</v>
      </c>
      <c r="B60" s="50">
        <v>29</v>
      </c>
      <c r="C60" s="37" t="s">
        <v>163</v>
      </c>
      <c r="D60" s="4" t="s">
        <v>164</v>
      </c>
      <c r="E60" s="38">
        <v>1941</v>
      </c>
      <c r="F60" s="51">
        <v>0.0688425925925926</v>
      </c>
      <c r="G60" s="40"/>
      <c r="H60" s="40"/>
      <c r="I60" s="40"/>
      <c r="J60" s="40">
        <v>3</v>
      </c>
      <c r="K60" s="40"/>
      <c r="L60" s="40"/>
      <c r="M60" s="40"/>
      <c r="N60" s="58"/>
      <c r="O60" s="53" t="e">
        <f t="shared" si="0"/>
        <v>#REF!</v>
      </c>
      <c r="P60" s="40" t="e">
        <f t="shared" si="1"/>
        <v>#REF!</v>
      </c>
      <c r="Q60" s="40" t="e">
        <f t="shared" si="2"/>
        <v>#REF!</v>
      </c>
      <c r="R60" s="40" t="e">
        <f t="shared" si="3"/>
        <v>#REF!</v>
      </c>
      <c r="S60" s="22" t="s">
        <v>95</v>
      </c>
      <c r="T60" s="14" t="e">
        <f>LOOKUP(B60,#REF!,#REF!)</f>
        <v>#REF!</v>
      </c>
      <c r="U60" s="14" t="e">
        <f>LOOKUP(B60,#REF!,#REF!)</f>
        <v>#REF!</v>
      </c>
      <c r="V60" s="14" t="e">
        <f>LOOKUP(B60,#REF!,#REF!)</f>
        <v>#REF!</v>
      </c>
      <c r="W60" s="14" t="e">
        <f>LOOKUP(B60,#REF!,#REF!)</f>
        <v>#REF!</v>
      </c>
      <c r="X60" s="14" t="e">
        <f>LOOKUP(B60,#REF!,#REF!)</f>
        <v>#REF!</v>
      </c>
      <c r="Y60" t="s">
        <v>95</v>
      </c>
      <c r="Z60">
        <f>MAX(G$4:G59)+1</f>
        <v>31</v>
      </c>
      <c r="AA60">
        <f>MAX(H$4:H59)+1</f>
        <v>13</v>
      </c>
      <c r="AB60">
        <f>MAX(I$4:I59)+1</f>
        <v>7</v>
      </c>
      <c r="AC60">
        <f>MAX(J$4:J59)+1</f>
        <v>3</v>
      </c>
      <c r="AD60">
        <f>MAX(K$4:K59)+1</f>
        <v>2</v>
      </c>
      <c r="AE60">
        <f>MAX(L$4:L59)+1</f>
        <v>3</v>
      </c>
      <c r="AF60">
        <f>MAX(M$4:M59)+1</f>
        <v>3</v>
      </c>
      <c r="AG60">
        <f>MAX(N$4:N59)+1</f>
        <v>2</v>
      </c>
      <c r="AH60" t="e">
        <f>MAX(O$4:O59)+1</f>
        <v>#REF!</v>
      </c>
      <c r="AI60" t="e">
        <f>MAX(P$4:P59)+1</f>
        <v>#REF!</v>
      </c>
      <c r="AJ60" t="e">
        <f>MAX(Q$4:Q59)+1</f>
        <v>#REF!</v>
      </c>
      <c r="AK60" t="e">
        <f>MAX(R$4:R59)+1</f>
        <v>#REF!</v>
      </c>
      <c r="AM60" s="23" t="e">
        <f>LOOKUP(T60,#REF!,#REF!)</f>
        <v>#REF!</v>
      </c>
    </row>
    <row r="61" spans="1:39" ht="12.75">
      <c r="A61" s="57" t="s">
        <v>67</v>
      </c>
      <c r="B61" s="50">
        <v>245</v>
      </c>
      <c r="C61" s="37" t="s">
        <v>125</v>
      </c>
      <c r="D61" s="4" t="s">
        <v>126</v>
      </c>
      <c r="E61" s="38">
        <v>1992</v>
      </c>
      <c r="F61" s="51">
        <v>0.06938657407407407</v>
      </c>
      <c r="G61" s="40">
        <v>31</v>
      </c>
      <c r="H61" s="40"/>
      <c r="I61" s="40"/>
      <c r="J61" s="40"/>
      <c r="K61" s="40"/>
      <c r="L61" s="40"/>
      <c r="M61" s="40"/>
      <c r="N61" s="58"/>
      <c r="O61" s="53" t="e">
        <f t="shared" si="0"/>
        <v>#REF!</v>
      </c>
      <c r="P61" s="40" t="e">
        <f t="shared" si="1"/>
        <v>#REF!</v>
      </c>
      <c r="Q61" s="40" t="e">
        <f t="shared" si="2"/>
        <v>#REF!</v>
      </c>
      <c r="R61" s="40" t="e">
        <f t="shared" si="3"/>
        <v>#REF!</v>
      </c>
      <c r="S61" s="22" t="s">
        <v>95</v>
      </c>
      <c r="T61" s="14" t="e">
        <f>LOOKUP(B61,#REF!,#REF!)</f>
        <v>#REF!</v>
      </c>
      <c r="U61" s="14" t="e">
        <f>LOOKUP(B61,#REF!,#REF!)</f>
        <v>#REF!</v>
      </c>
      <c r="V61" s="14" t="e">
        <f>LOOKUP(B61,#REF!,#REF!)</f>
        <v>#REF!</v>
      </c>
      <c r="W61" s="14" t="e">
        <f>LOOKUP(B61,#REF!,#REF!)</f>
        <v>#REF!</v>
      </c>
      <c r="X61" s="14" t="e">
        <f>LOOKUP(B61,#REF!,#REF!)</f>
        <v>#REF!</v>
      </c>
      <c r="Y61" t="s">
        <v>95</v>
      </c>
      <c r="Z61">
        <f>MAX(G$4:G60)+1</f>
        <v>31</v>
      </c>
      <c r="AA61">
        <f>MAX(H$4:H60)+1</f>
        <v>13</v>
      </c>
      <c r="AB61">
        <f>MAX(I$4:I60)+1</f>
        <v>7</v>
      </c>
      <c r="AC61">
        <f>MAX(J$4:J60)+1</f>
        <v>4</v>
      </c>
      <c r="AD61">
        <f>MAX(K$4:K60)+1</f>
        <v>2</v>
      </c>
      <c r="AE61">
        <f>MAX(L$4:L60)+1</f>
        <v>3</v>
      </c>
      <c r="AF61">
        <f>MAX(M$4:M60)+1</f>
        <v>3</v>
      </c>
      <c r="AG61">
        <f>MAX(N$4:N60)+1</f>
        <v>2</v>
      </c>
      <c r="AH61" t="e">
        <f>MAX(O$4:O60)+1</f>
        <v>#REF!</v>
      </c>
      <c r="AI61" t="e">
        <f>MAX(P$4:P60)+1</f>
        <v>#REF!</v>
      </c>
      <c r="AJ61" t="e">
        <f>MAX(Q$4:Q60)+1</f>
        <v>#REF!</v>
      </c>
      <c r="AK61" t="e">
        <f>MAX(R$4:R60)+1</f>
        <v>#REF!</v>
      </c>
      <c r="AM61" s="23" t="e">
        <f>LOOKUP(T61,#REF!,#REF!)</f>
        <v>#REF!</v>
      </c>
    </row>
    <row r="62" spans="1:39" ht="12.75">
      <c r="A62" s="57" t="s">
        <v>68</v>
      </c>
      <c r="B62" s="50">
        <v>10</v>
      </c>
      <c r="C62" s="37" t="s">
        <v>118</v>
      </c>
      <c r="D62" s="4" t="s">
        <v>119</v>
      </c>
      <c r="E62" s="38">
        <v>1940</v>
      </c>
      <c r="F62" s="51">
        <v>0.07035879629629631</v>
      </c>
      <c r="G62" s="40"/>
      <c r="H62" s="40"/>
      <c r="I62" s="40"/>
      <c r="J62" s="40">
        <v>4</v>
      </c>
      <c r="K62" s="40"/>
      <c r="L62" s="40"/>
      <c r="M62" s="40"/>
      <c r="N62" s="58"/>
      <c r="O62" s="53" t="e">
        <f t="shared" si="0"/>
        <v>#REF!</v>
      </c>
      <c r="P62" s="40" t="e">
        <f t="shared" si="1"/>
        <v>#REF!</v>
      </c>
      <c r="Q62" s="40" t="e">
        <f t="shared" si="2"/>
        <v>#REF!</v>
      </c>
      <c r="R62" s="40" t="e">
        <f t="shared" si="3"/>
        <v>#REF!</v>
      </c>
      <c r="S62" s="22" t="s">
        <v>95</v>
      </c>
      <c r="T62" s="14" t="e">
        <f>LOOKUP(B62,#REF!,#REF!)</f>
        <v>#REF!</v>
      </c>
      <c r="U62" s="14" t="e">
        <f>LOOKUP(B62,#REF!,#REF!)</f>
        <v>#REF!</v>
      </c>
      <c r="V62" s="14" t="e">
        <f>LOOKUP(B62,#REF!,#REF!)</f>
        <v>#REF!</v>
      </c>
      <c r="W62" s="14" t="e">
        <f>LOOKUP(B62,#REF!,#REF!)</f>
        <v>#REF!</v>
      </c>
      <c r="X62" s="14" t="e">
        <f>LOOKUP(B62,#REF!,#REF!)</f>
        <v>#REF!</v>
      </c>
      <c r="Y62" t="s">
        <v>95</v>
      </c>
      <c r="Z62">
        <f>MAX(G$4:G61)+1</f>
        <v>32</v>
      </c>
      <c r="AA62">
        <f>MAX(H$4:H61)+1</f>
        <v>13</v>
      </c>
      <c r="AB62">
        <f>MAX(I$4:I61)+1</f>
        <v>7</v>
      </c>
      <c r="AC62">
        <f>MAX(J$4:J61)+1</f>
        <v>4</v>
      </c>
      <c r="AD62">
        <f>MAX(K$4:K61)+1</f>
        <v>2</v>
      </c>
      <c r="AE62">
        <f>MAX(L$4:L61)+1</f>
        <v>3</v>
      </c>
      <c r="AF62">
        <f>MAX(M$4:M61)+1</f>
        <v>3</v>
      </c>
      <c r="AG62">
        <f>MAX(N$4:N61)+1</f>
        <v>2</v>
      </c>
      <c r="AH62" t="e">
        <f>MAX(O$4:O61)+1</f>
        <v>#REF!</v>
      </c>
      <c r="AI62" t="e">
        <f>MAX(P$4:P61)+1</f>
        <v>#REF!</v>
      </c>
      <c r="AJ62" t="e">
        <f>MAX(Q$4:Q61)+1</f>
        <v>#REF!</v>
      </c>
      <c r="AK62" t="e">
        <f>MAX(R$4:R61)+1</f>
        <v>#REF!</v>
      </c>
      <c r="AM62" s="23" t="e">
        <f>LOOKUP(T62,#REF!,#REF!)</f>
        <v>#REF!</v>
      </c>
    </row>
    <row r="63" spans="1:39" ht="12.75">
      <c r="A63" s="57" t="s">
        <v>69</v>
      </c>
      <c r="B63" s="50">
        <v>106</v>
      </c>
      <c r="C63" s="37" t="s">
        <v>145</v>
      </c>
      <c r="D63" s="4" t="s">
        <v>106</v>
      </c>
      <c r="E63" s="38">
        <v>1964</v>
      </c>
      <c r="F63" s="51">
        <v>0.07072916666666666</v>
      </c>
      <c r="G63" s="40"/>
      <c r="H63" s="40">
        <v>13</v>
      </c>
      <c r="I63" s="40"/>
      <c r="J63" s="40"/>
      <c r="K63" s="40"/>
      <c r="L63" s="40"/>
      <c r="M63" s="40"/>
      <c r="N63" s="58"/>
      <c r="O63" s="53" t="e">
        <f t="shared" si="0"/>
        <v>#REF!</v>
      </c>
      <c r="P63" s="40" t="e">
        <f t="shared" si="1"/>
        <v>#REF!</v>
      </c>
      <c r="Q63" s="40" t="e">
        <f t="shared" si="2"/>
        <v>#REF!</v>
      </c>
      <c r="R63" s="40" t="e">
        <f t="shared" si="3"/>
        <v>#REF!</v>
      </c>
      <c r="S63" s="22" t="s">
        <v>95</v>
      </c>
      <c r="T63" s="14" t="e">
        <f>LOOKUP(B63,#REF!,#REF!)</f>
        <v>#REF!</v>
      </c>
      <c r="U63" s="14" t="e">
        <f>LOOKUP(B63,#REF!,#REF!)</f>
        <v>#REF!</v>
      </c>
      <c r="V63" s="14" t="e">
        <f>LOOKUP(B63,#REF!,#REF!)</f>
        <v>#REF!</v>
      </c>
      <c r="W63" s="14" t="e">
        <f>LOOKUP(B63,#REF!,#REF!)</f>
        <v>#REF!</v>
      </c>
      <c r="X63" s="14" t="e">
        <f>LOOKUP(B63,#REF!,#REF!)</f>
        <v>#REF!</v>
      </c>
      <c r="Y63" t="s">
        <v>95</v>
      </c>
      <c r="Z63">
        <f>MAX(G$4:G62)+1</f>
        <v>32</v>
      </c>
      <c r="AA63">
        <f>MAX(H$4:H62)+1</f>
        <v>13</v>
      </c>
      <c r="AB63">
        <f>MAX(I$4:I62)+1</f>
        <v>7</v>
      </c>
      <c r="AC63">
        <f>MAX(J$4:J62)+1</f>
        <v>5</v>
      </c>
      <c r="AD63">
        <f>MAX(K$4:K62)+1</f>
        <v>2</v>
      </c>
      <c r="AE63">
        <f>MAX(L$4:L62)+1</f>
        <v>3</v>
      </c>
      <c r="AF63">
        <f>MAX(M$4:M62)+1</f>
        <v>3</v>
      </c>
      <c r="AG63">
        <f>MAX(N$4:N62)+1</f>
        <v>2</v>
      </c>
      <c r="AH63" t="e">
        <f>MAX(O$4:O62)+1</f>
        <v>#REF!</v>
      </c>
      <c r="AI63" t="e">
        <f>MAX(P$4:P62)+1</f>
        <v>#REF!</v>
      </c>
      <c r="AJ63" t="e">
        <f>MAX(Q$4:Q62)+1</f>
        <v>#REF!</v>
      </c>
      <c r="AK63" t="e">
        <f>MAX(R$4:R62)+1</f>
        <v>#REF!</v>
      </c>
      <c r="AM63" s="23" t="e">
        <f>LOOKUP(T63,#REF!,#REF!)</f>
        <v>#REF!</v>
      </c>
    </row>
    <row r="64" spans="1:39" ht="12.75">
      <c r="A64" s="57" t="s">
        <v>70</v>
      </c>
      <c r="B64" s="50">
        <v>39</v>
      </c>
      <c r="C64" s="37" t="s">
        <v>211</v>
      </c>
      <c r="D64" s="4" t="s">
        <v>212</v>
      </c>
      <c r="E64" s="38">
        <v>1942</v>
      </c>
      <c r="F64" s="51">
        <v>0.07116898148148149</v>
      </c>
      <c r="G64" s="40"/>
      <c r="H64" s="40"/>
      <c r="I64" s="40"/>
      <c r="J64" s="40">
        <v>5</v>
      </c>
      <c r="K64" s="40"/>
      <c r="L64" s="40"/>
      <c r="M64" s="40"/>
      <c r="N64" s="58"/>
      <c r="O64" s="53" t="e">
        <f t="shared" si="0"/>
        <v>#REF!</v>
      </c>
      <c r="P64" s="40" t="e">
        <f t="shared" si="1"/>
        <v>#REF!</v>
      </c>
      <c r="Q64" s="40" t="e">
        <f t="shared" si="2"/>
        <v>#REF!</v>
      </c>
      <c r="R64" s="40" t="e">
        <f t="shared" si="3"/>
        <v>#REF!</v>
      </c>
      <c r="S64" s="22" t="s">
        <v>95</v>
      </c>
      <c r="T64" s="14" t="e">
        <f>LOOKUP(B64,#REF!,#REF!)</f>
        <v>#REF!</v>
      </c>
      <c r="U64" s="14" t="e">
        <f>LOOKUP(B64,#REF!,#REF!)</f>
        <v>#REF!</v>
      </c>
      <c r="V64" s="14" t="e">
        <f>LOOKUP(B64,#REF!,#REF!)</f>
        <v>#REF!</v>
      </c>
      <c r="W64" s="14" t="e">
        <f>LOOKUP(B64,#REF!,#REF!)</f>
        <v>#REF!</v>
      </c>
      <c r="X64" s="14" t="e">
        <f>LOOKUP(B64,#REF!,#REF!)</f>
        <v>#REF!</v>
      </c>
      <c r="Y64" t="s">
        <v>95</v>
      </c>
      <c r="Z64">
        <f>MAX(G$4:G63)+1</f>
        <v>32</v>
      </c>
      <c r="AA64">
        <f>MAX(H$4:H63)+1</f>
        <v>14</v>
      </c>
      <c r="AB64">
        <f>MAX(I$4:I63)+1</f>
        <v>7</v>
      </c>
      <c r="AC64">
        <f>MAX(J$4:J63)+1</f>
        <v>5</v>
      </c>
      <c r="AD64">
        <f>MAX(K$4:K63)+1</f>
        <v>2</v>
      </c>
      <c r="AE64">
        <f>MAX(L$4:L63)+1</f>
        <v>3</v>
      </c>
      <c r="AF64">
        <f>MAX(M$4:M63)+1</f>
        <v>3</v>
      </c>
      <c r="AG64">
        <f>MAX(N$4:N63)+1</f>
        <v>2</v>
      </c>
      <c r="AH64" t="e">
        <f>MAX(O$4:O63)+1</f>
        <v>#REF!</v>
      </c>
      <c r="AI64" t="e">
        <f>MAX(P$4:P63)+1</f>
        <v>#REF!</v>
      </c>
      <c r="AJ64" t="e">
        <f>MAX(Q$4:Q63)+1</f>
        <v>#REF!</v>
      </c>
      <c r="AK64" t="e">
        <f>MAX(R$4:R63)+1</f>
        <v>#REF!</v>
      </c>
      <c r="AM64" s="23" t="e">
        <f>LOOKUP(T64,#REF!,#REF!)</f>
        <v>#REF!</v>
      </c>
    </row>
    <row r="65" spans="1:39" ht="12.75">
      <c r="A65" s="57" t="s">
        <v>71</v>
      </c>
      <c r="B65" s="50">
        <v>40</v>
      </c>
      <c r="C65" s="37" t="s">
        <v>207</v>
      </c>
      <c r="D65" s="4" t="s">
        <v>208</v>
      </c>
      <c r="E65" s="38">
        <v>1951</v>
      </c>
      <c r="F65" s="51">
        <v>0.07143518518518518</v>
      </c>
      <c r="G65" s="40"/>
      <c r="H65" s="40"/>
      <c r="I65" s="40">
        <v>7</v>
      </c>
      <c r="J65" s="40"/>
      <c r="K65" s="40"/>
      <c r="L65" s="40"/>
      <c r="M65" s="40"/>
      <c r="N65" s="58"/>
      <c r="O65" s="53" t="e">
        <f t="shared" si="0"/>
        <v>#REF!</v>
      </c>
      <c r="P65" s="40" t="e">
        <f t="shared" si="1"/>
        <v>#REF!</v>
      </c>
      <c r="Q65" s="40" t="e">
        <f t="shared" si="2"/>
        <v>#REF!</v>
      </c>
      <c r="R65" s="40" t="e">
        <f t="shared" si="3"/>
        <v>#REF!</v>
      </c>
      <c r="S65" s="22" t="s">
        <v>95</v>
      </c>
      <c r="T65" s="14" t="e">
        <f>LOOKUP(B65,#REF!,#REF!)</f>
        <v>#REF!</v>
      </c>
      <c r="U65" s="14" t="e">
        <f>LOOKUP(B65,#REF!,#REF!)</f>
        <v>#REF!</v>
      </c>
      <c r="V65" s="14" t="e">
        <f>LOOKUP(B65,#REF!,#REF!)</f>
        <v>#REF!</v>
      </c>
      <c r="W65" s="14" t="e">
        <f>LOOKUP(B65,#REF!,#REF!)</f>
        <v>#REF!</v>
      </c>
      <c r="X65" s="14" t="e">
        <f>LOOKUP(B65,#REF!,#REF!)</f>
        <v>#REF!</v>
      </c>
      <c r="Y65" t="s">
        <v>95</v>
      </c>
      <c r="Z65">
        <f>MAX(G$4:G64)+1</f>
        <v>32</v>
      </c>
      <c r="AA65">
        <f>MAX(H$4:H64)+1</f>
        <v>14</v>
      </c>
      <c r="AB65">
        <f>MAX(I$4:I64)+1</f>
        <v>7</v>
      </c>
      <c r="AC65">
        <f>MAX(J$4:J64)+1</f>
        <v>6</v>
      </c>
      <c r="AD65">
        <f>MAX(K$4:K64)+1</f>
        <v>2</v>
      </c>
      <c r="AE65">
        <f>MAX(L$4:L64)+1</f>
        <v>3</v>
      </c>
      <c r="AF65">
        <f>MAX(M$4:M64)+1</f>
        <v>3</v>
      </c>
      <c r="AG65">
        <f>MAX(N$4:N64)+1</f>
        <v>2</v>
      </c>
      <c r="AH65" t="e">
        <f>MAX(O$4:O64)+1</f>
        <v>#REF!</v>
      </c>
      <c r="AI65" t="e">
        <f>MAX(P$4:P64)+1</f>
        <v>#REF!</v>
      </c>
      <c r="AJ65" t="e">
        <f>MAX(Q$4:Q64)+1</f>
        <v>#REF!</v>
      </c>
      <c r="AK65" t="e">
        <f>MAX(R$4:R64)+1</f>
        <v>#REF!</v>
      </c>
      <c r="AM65" s="23" t="e">
        <f>LOOKUP(T65,#REF!,#REF!)</f>
        <v>#REF!</v>
      </c>
    </row>
    <row r="66" spans="1:39" ht="12.75">
      <c r="A66" s="57" t="s">
        <v>72</v>
      </c>
      <c r="B66" s="50">
        <v>107</v>
      </c>
      <c r="C66" s="37" t="s">
        <v>143</v>
      </c>
      <c r="D66" s="4" t="s">
        <v>144</v>
      </c>
      <c r="E66" s="38">
        <v>1966</v>
      </c>
      <c r="F66" s="51">
        <v>0.07157407407407408</v>
      </c>
      <c r="G66" s="40"/>
      <c r="H66" s="40">
        <v>14</v>
      </c>
      <c r="I66" s="40"/>
      <c r="J66" s="40"/>
      <c r="K66" s="40"/>
      <c r="L66" s="40"/>
      <c r="M66" s="40"/>
      <c r="N66" s="58"/>
      <c r="O66" s="53" t="e">
        <f t="shared" si="0"/>
        <v>#REF!</v>
      </c>
      <c r="P66" s="40" t="e">
        <f t="shared" si="1"/>
        <v>#REF!</v>
      </c>
      <c r="Q66" s="40" t="e">
        <f t="shared" si="2"/>
        <v>#REF!</v>
      </c>
      <c r="R66" s="40" t="e">
        <f t="shared" si="3"/>
        <v>#REF!</v>
      </c>
      <c r="S66" s="22" t="s">
        <v>95</v>
      </c>
      <c r="T66" s="14" t="e">
        <f>LOOKUP(B66,#REF!,#REF!)</f>
        <v>#REF!</v>
      </c>
      <c r="U66" s="14" t="e">
        <f>LOOKUP(B66,#REF!,#REF!)</f>
        <v>#REF!</v>
      </c>
      <c r="V66" s="14" t="e">
        <f>LOOKUP(B66,#REF!,#REF!)</f>
        <v>#REF!</v>
      </c>
      <c r="W66" s="14" t="e">
        <f>LOOKUP(B66,#REF!,#REF!)</f>
        <v>#REF!</v>
      </c>
      <c r="X66" s="14" t="e">
        <f>LOOKUP(B66,#REF!,#REF!)</f>
        <v>#REF!</v>
      </c>
      <c r="Y66" t="s">
        <v>95</v>
      </c>
      <c r="Z66">
        <f>MAX(G$4:G65)+1</f>
        <v>32</v>
      </c>
      <c r="AA66">
        <f>MAX(H$4:H65)+1</f>
        <v>14</v>
      </c>
      <c r="AB66">
        <f>MAX(I$4:I65)+1</f>
        <v>8</v>
      </c>
      <c r="AC66">
        <f>MAX(J$4:J65)+1</f>
        <v>6</v>
      </c>
      <c r="AD66">
        <f>MAX(K$4:K65)+1</f>
        <v>2</v>
      </c>
      <c r="AE66">
        <f>MAX(L$4:L65)+1</f>
        <v>3</v>
      </c>
      <c r="AF66">
        <f>MAX(M$4:M65)+1</f>
        <v>3</v>
      </c>
      <c r="AG66">
        <f>MAX(N$4:N65)+1</f>
        <v>2</v>
      </c>
      <c r="AH66" t="e">
        <f>MAX(O$4:O65)+1</f>
        <v>#REF!</v>
      </c>
      <c r="AI66" t="e">
        <f>MAX(P$4:P65)+1</f>
        <v>#REF!</v>
      </c>
      <c r="AJ66" t="e">
        <f>MAX(Q$4:Q65)+1</f>
        <v>#REF!</v>
      </c>
      <c r="AK66" t="e">
        <f>MAX(R$4:R65)+1</f>
        <v>#REF!</v>
      </c>
      <c r="AM66" s="23" t="e">
        <f>LOOKUP(T66,#REF!,#REF!)</f>
        <v>#REF!</v>
      </c>
    </row>
    <row r="67" spans="1:39" ht="12.75">
      <c r="A67" s="57" t="s">
        <v>73</v>
      </c>
      <c r="B67" s="50">
        <v>151</v>
      </c>
      <c r="C67" s="37" t="s">
        <v>203</v>
      </c>
      <c r="D67" s="4" t="s">
        <v>122</v>
      </c>
      <c r="E67" s="38">
        <v>1965</v>
      </c>
      <c r="F67" s="51">
        <v>0.07230324074074074</v>
      </c>
      <c r="G67" s="40"/>
      <c r="H67" s="40">
        <v>15</v>
      </c>
      <c r="I67" s="40"/>
      <c r="J67" s="40"/>
      <c r="K67" s="40"/>
      <c r="L67" s="40"/>
      <c r="M67" s="40"/>
      <c r="N67" s="58"/>
      <c r="O67" s="53" t="e">
        <f t="shared" si="0"/>
        <v>#REF!</v>
      </c>
      <c r="P67" s="40" t="e">
        <f t="shared" si="1"/>
        <v>#REF!</v>
      </c>
      <c r="Q67" s="40" t="e">
        <f t="shared" si="2"/>
        <v>#REF!</v>
      </c>
      <c r="R67" s="40" t="e">
        <f t="shared" si="3"/>
        <v>#REF!</v>
      </c>
      <c r="S67" s="22" t="s">
        <v>95</v>
      </c>
      <c r="T67" s="14" t="e">
        <f>LOOKUP(B67,#REF!,#REF!)</f>
        <v>#REF!</v>
      </c>
      <c r="U67" s="14" t="e">
        <f>LOOKUP(B67,#REF!,#REF!)</f>
        <v>#REF!</v>
      </c>
      <c r="V67" s="14" t="e">
        <f>LOOKUP(B67,#REF!,#REF!)</f>
        <v>#REF!</v>
      </c>
      <c r="W67" s="14" t="e">
        <f>LOOKUP(B67,#REF!,#REF!)</f>
        <v>#REF!</v>
      </c>
      <c r="X67" s="14" t="e">
        <f>LOOKUP(B67,#REF!,#REF!)</f>
        <v>#REF!</v>
      </c>
      <c r="Y67" t="s">
        <v>95</v>
      </c>
      <c r="Z67">
        <f>MAX(G$4:G66)+1</f>
        <v>32</v>
      </c>
      <c r="AA67">
        <f>MAX(H$4:H66)+1</f>
        <v>15</v>
      </c>
      <c r="AB67">
        <f>MAX(I$4:I66)+1</f>
        <v>8</v>
      </c>
      <c r="AC67">
        <f>MAX(J$4:J66)+1</f>
        <v>6</v>
      </c>
      <c r="AD67">
        <f>MAX(K$4:K66)+1</f>
        <v>2</v>
      </c>
      <c r="AE67">
        <f>MAX(L$4:L66)+1</f>
        <v>3</v>
      </c>
      <c r="AF67">
        <f>MAX(M$4:M66)+1</f>
        <v>3</v>
      </c>
      <c r="AG67">
        <f>MAX(N$4:N66)+1</f>
        <v>2</v>
      </c>
      <c r="AH67" t="e">
        <f>MAX(O$4:O66)+1</f>
        <v>#REF!</v>
      </c>
      <c r="AI67" t="e">
        <f>MAX(P$4:P66)+1</f>
        <v>#REF!</v>
      </c>
      <c r="AJ67" t="e">
        <f>MAX(Q$4:Q66)+1</f>
        <v>#REF!</v>
      </c>
      <c r="AK67" t="e">
        <f>MAX(R$4:R66)+1</f>
        <v>#REF!</v>
      </c>
      <c r="AM67" s="23" t="e">
        <f>LOOKUP(T67,#REF!,#REF!)</f>
        <v>#REF!</v>
      </c>
    </row>
    <row r="68" spans="1:39" ht="12.75">
      <c r="A68" s="57" t="s">
        <v>74</v>
      </c>
      <c r="B68" s="50">
        <v>395</v>
      </c>
      <c r="C68" s="37" t="s">
        <v>139</v>
      </c>
      <c r="D68" s="4" t="s">
        <v>140</v>
      </c>
      <c r="E68" s="38">
        <v>1969</v>
      </c>
      <c r="F68" s="51">
        <v>0.07231481481481482</v>
      </c>
      <c r="G68" s="40"/>
      <c r="H68" s="40"/>
      <c r="I68" s="40"/>
      <c r="J68" s="40"/>
      <c r="K68" s="40"/>
      <c r="L68" s="40"/>
      <c r="M68" s="40">
        <v>3</v>
      </c>
      <c r="N68" s="58"/>
      <c r="O68" s="53" t="e">
        <f aca="true" t="shared" si="4" ref="O68:O78">IF(U68="A",AH68,$Y68)</f>
        <v>#REF!</v>
      </c>
      <c r="P68" s="40" t="e">
        <f aca="true" t="shared" si="5" ref="P68:P78">IF(V68="A",AI68,$Y68)</f>
        <v>#REF!</v>
      </c>
      <c r="Q68" s="40" t="e">
        <f aca="true" t="shared" si="6" ref="Q68:Q78">IF(W68="A",AJ68,$Y68)</f>
        <v>#REF!</v>
      </c>
      <c r="R68" s="40" t="e">
        <f aca="true" t="shared" si="7" ref="R68:R78">IF(X68="A",AK68,$Y68)</f>
        <v>#REF!</v>
      </c>
      <c r="S68" s="22" t="s">
        <v>95</v>
      </c>
      <c r="T68" s="14" t="e">
        <f>LOOKUP(B68,#REF!,#REF!)</f>
        <v>#REF!</v>
      </c>
      <c r="U68" s="14" t="e">
        <f>LOOKUP(B68,#REF!,#REF!)</f>
        <v>#REF!</v>
      </c>
      <c r="V68" s="14" t="e">
        <f>LOOKUP(B68,#REF!,#REF!)</f>
        <v>#REF!</v>
      </c>
      <c r="W68" s="14" t="e">
        <f>LOOKUP(B68,#REF!,#REF!)</f>
        <v>#REF!</v>
      </c>
      <c r="X68" s="14" t="e">
        <f>LOOKUP(B68,#REF!,#REF!)</f>
        <v>#REF!</v>
      </c>
      <c r="Y68" t="s">
        <v>95</v>
      </c>
      <c r="Z68">
        <f>MAX(G$4:G67)+1</f>
        <v>32</v>
      </c>
      <c r="AA68">
        <f>MAX(H$4:H67)+1</f>
        <v>16</v>
      </c>
      <c r="AB68">
        <f>MAX(I$4:I67)+1</f>
        <v>8</v>
      </c>
      <c r="AC68">
        <f>MAX(J$4:J67)+1</f>
        <v>6</v>
      </c>
      <c r="AD68">
        <f>MAX(K$4:K67)+1</f>
        <v>2</v>
      </c>
      <c r="AE68">
        <f>MAX(L$4:L67)+1</f>
        <v>3</v>
      </c>
      <c r="AF68">
        <f>MAX(M$4:M67)+1</f>
        <v>3</v>
      </c>
      <c r="AG68">
        <f>MAX(N$4:N67)+1</f>
        <v>2</v>
      </c>
      <c r="AH68" t="e">
        <f>MAX(O$4:O67)+1</f>
        <v>#REF!</v>
      </c>
      <c r="AI68" t="e">
        <f>MAX(P$4:P67)+1</f>
        <v>#REF!</v>
      </c>
      <c r="AJ68" t="e">
        <f>MAX(Q$4:Q67)+1</f>
        <v>#REF!</v>
      </c>
      <c r="AK68" t="e">
        <f>MAX(R$4:R67)+1</f>
        <v>#REF!</v>
      </c>
      <c r="AM68" s="23" t="e">
        <f>LOOKUP(T68,#REF!,#REF!)</f>
        <v>#REF!</v>
      </c>
    </row>
    <row r="69" spans="1:39" ht="12.75">
      <c r="A69" s="57" t="s">
        <v>75</v>
      </c>
      <c r="B69" s="50">
        <v>292</v>
      </c>
      <c r="C69" s="37" t="s">
        <v>216</v>
      </c>
      <c r="D69" s="4" t="s">
        <v>122</v>
      </c>
      <c r="E69" s="38">
        <v>1974</v>
      </c>
      <c r="F69" s="51">
        <v>0.07324074074074073</v>
      </c>
      <c r="G69" s="40">
        <v>32</v>
      </c>
      <c r="H69" s="40"/>
      <c r="I69" s="40"/>
      <c r="J69" s="40"/>
      <c r="K69" s="40"/>
      <c r="L69" s="40"/>
      <c r="M69" s="40"/>
      <c r="N69" s="58"/>
      <c r="O69" s="53" t="e">
        <f t="shared" si="4"/>
        <v>#REF!</v>
      </c>
      <c r="P69" s="40" t="e">
        <f t="shared" si="5"/>
        <v>#REF!</v>
      </c>
      <c r="Q69" s="40" t="e">
        <f t="shared" si="6"/>
        <v>#REF!</v>
      </c>
      <c r="R69" s="40" t="e">
        <f t="shared" si="7"/>
        <v>#REF!</v>
      </c>
      <c r="S69" s="22" t="s">
        <v>95</v>
      </c>
      <c r="T69" s="14" t="e">
        <f>LOOKUP(B69,#REF!,#REF!)</f>
        <v>#REF!</v>
      </c>
      <c r="U69" s="14" t="e">
        <f>LOOKUP(B69,#REF!,#REF!)</f>
        <v>#REF!</v>
      </c>
      <c r="V69" s="14" t="e">
        <f>LOOKUP(B69,#REF!,#REF!)</f>
        <v>#REF!</v>
      </c>
      <c r="W69" s="14" t="e">
        <f>LOOKUP(B69,#REF!,#REF!)</f>
        <v>#REF!</v>
      </c>
      <c r="X69" s="14" t="e">
        <f>LOOKUP(B69,#REF!,#REF!)</f>
        <v>#REF!</v>
      </c>
      <c r="Y69" t="s">
        <v>95</v>
      </c>
      <c r="Z69">
        <f>MAX(G$4:G68)+1</f>
        <v>32</v>
      </c>
      <c r="AA69">
        <f>MAX(H$4:H68)+1</f>
        <v>16</v>
      </c>
      <c r="AB69">
        <f>MAX(I$4:I68)+1</f>
        <v>8</v>
      </c>
      <c r="AC69">
        <f>MAX(J$4:J68)+1</f>
        <v>6</v>
      </c>
      <c r="AD69">
        <f>MAX(K$4:K68)+1</f>
        <v>2</v>
      </c>
      <c r="AE69">
        <f>MAX(L$4:L68)+1</f>
        <v>3</v>
      </c>
      <c r="AF69">
        <f>MAX(M$4:M68)+1</f>
        <v>4</v>
      </c>
      <c r="AG69">
        <f>MAX(N$4:N68)+1</f>
        <v>2</v>
      </c>
      <c r="AH69" t="e">
        <f>MAX(O$4:O68)+1</f>
        <v>#REF!</v>
      </c>
      <c r="AI69" t="e">
        <f>MAX(P$4:P68)+1</f>
        <v>#REF!</v>
      </c>
      <c r="AJ69" t="e">
        <f>MAX(Q$4:Q68)+1</f>
        <v>#REF!</v>
      </c>
      <c r="AK69" t="e">
        <f>MAX(R$4:R68)+1</f>
        <v>#REF!</v>
      </c>
      <c r="AM69" s="23" t="e">
        <f>LOOKUP(T69,#REF!,#REF!)</f>
        <v>#REF!</v>
      </c>
    </row>
    <row r="70" spans="1:39" ht="12.75">
      <c r="A70" s="57" t="s">
        <v>76</v>
      </c>
      <c r="B70" s="50">
        <v>15</v>
      </c>
      <c r="C70" s="37" t="s">
        <v>136</v>
      </c>
      <c r="D70" s="4" t="s">
        <v>135</v>
      </c>
      <c r="E70" s="38">
        <v>1947</v>
      </c>
      <c r="F70" s="51">
        <v>0.07393518518518519</v>
      </c>
      <c r="G70" s="40"/>
      <c r="H70" s="40"/>
      <c r="I70" s="40"/>
      <c r="J70" s="40">
        <v>6</v>
      </c>
      <c r="K70" s="40"/>
      <c r="L70" s="40"/>
      <c r="M70" s="40"/>
      <c r="N70" s="58"/>
      <c r="O70" s="53" t="e">
        <f t="shared" si="4"/>
        <v>#REF!</v>
      </c>
      <c r="P70" s="40" t="e">
        <f t="shared" si="5"/>
        <v>#REF!</v>
      </c>
      <c r="Q70" s="40" t="e">
        <f t="shared" si="6"/>
        <v>#REF!</v>
      </c>
      <c r="R70" s="40" t="e">
        <f t="shared" si="7"/>
        <v>#REF!</v>
      </c>
      <c r="S70" s="22" t="s">
        <v>95</v>
      </c>
      <c r="T70" s="14" t="e">
        <f>LOOKUP(B70,#REF!,#REF!)</f>
        <v>#REF!</v>
      </c>
      <c r="U70" s="14" t="e">
        <f>LOOKUP(B70,#REF!,#REF!)</f>
        <v>#REF!</v>
      </c>
      <c r="V70" s="14" t="e">
        <f>LOOKUP(B70,#REF!,#REF!)</f>
        <v>#REF!</v>
      </c>
      <c r="W70" s="14" t="e">
        <f>LOOKUP(B70,#REF!,#REF!)</f>
        <v>#REF!</v>
      </c>
      <c r="X70" s="14" t="e">
        <f>LOOKUP(B70,#REF!,#REF!)</f>
        <v>#REF!</v>
      </c>
      <c r="Y70" t="s">
        <v>95</v>
      </c>
      <c r="Z70">
        <f>MAX(G$4:G69)+1</f>
        <v>33</v>
      </c>
      <c r="AA70">
        <f>MAX(H$4:H69)+1</f>
        <v>16</v>
      </c>
      <c r="AB70">
        <f>MAX(I$4:I69)+1</f>
        <v>8</v>
      </c>
      <c r="AC70">
        <f>MAX(J$4:J69)+1</f>
        <v>6</v>
      </c>
      <c r="AD70">
        <f>MAX(K$4:K69)+1</f>
        <v>2</v>
      </c>
      <c r="AE70">
        <f>MAX(L$4:L69)+1</f>
        <v>3</v>
      </c>
      <c r="AF70">
        <f>MAX(M$4:M69)+1</f>
        <v>4</v>
      </c>
      <c r="AG70">
        <f>MAX(N$4:N69)+1</f>
        <v>2</v>
      </c>
      <c r="AH70" t="e">
        <f>MAX(O$4:O69)+1</f>
        <v>#REF!</v>
      </c>
      <c r="AI70" t="e">
        <f>MAX(P$4:P69)+1</f>
        <v>#REF!</v>
      </c>
      <c r="AJ70" t="e">
        <f>MAX(Q$4:Q69)+1</f>
        <v>#REF!</v>
      </c>
      <c r="AK70" t="e">
        <f>MAX(R$4:R69)+1</f>
        <v>#REF!</v>
      </c>
      <c r="AM70" s="23" t="e">
        <f>LOOKUP(T70,#REF!,#REF!)</f>
        <v>#REF!</v>
      </c>
    </row>
    <row r="71" spans="1:39" ht="12.75">
      <c r="A71" s="57" t="s">
        <v>77</v>
      </c>
      <c r="B71" s="50">
        <v>11</v>
      </c>
      <c r="C71" s="37" t="s">
        <v>129</v>
      </c>
      <c r="D71" s="4" t="s">
        <v>130</v>
      </c>
      <c r="E71" s="38">
        <v>1943</v>
      </c>
      <c r="F71" s="51">
        <v>0.0759837962962963</v>
      </c>
      <c r="G71" s="40"/>
      <c r="H71" s="40"/>
      <c r="I71" s="40"/>
      <c r="J71" s="40">
        <v>7</v>
      </c>
      <c r="K71" s="40"/>
      <c r="L71" s="40"/>
      <c r="M71" s="40"/>
      <c r="N71" s="58"/>
      <c r="O71" s="53" t="e">
        <f t="shared" si="4"/>
        <v>#REF!</v>
      </c>
      <c r="P71" s="40" t="e">
        <f t="shared" si="5"/>
        <v>#REF!</v>
      </c>
      <c r="Q71" s="40" t="e">
        <f t="shared" si="6"/>
        <v>#REF!</v>
      </c>
      <c r="R71" s="40" t="e">
        <f t="shared" si="7"/>
        <v>#REF!</v>
      </c>
      <c r="S71" s="22" t="s">
        <v>95</v>
      </c>
      <c r="T71" s="14" t="e">
        <f>LOOKUP(B71,#REF!,#REF!)</f>
        <v>#REF!</v>
      </c>
      <c r="U71" s="14" t="e">
        <f>LOOKUP(B71,#REF!,#REF!)</f>
        <v>#REF!</v>
      </c>
      <c r="V71" s="14" t="e">
        <f>LOOKUP(B71,#REF!,#REF!)</f>
        <v>#REF!</v>
      </c>
      <c r="W71" s="14" t="e">
        <f>LOOKUP(B71,#REF!,#REF!)</f>
        <v>#REF!</v>
      </c>
      <c r="X71" s="14" t="e">
        <f>LOOKUP(B71,#REF!,#REF!)</f>
        <v>#REF!</v>
      </c>
      <c r="Y71" t="s">
        <v>95</v>
      </c>
      <c r="Z71">
        <f>MAX(G$4:G70)+1</f>
        <v>33</v>
      </c>
      <c r="AA71">
        <f>MAX(H$4:H70)+1</f>
        <v>16</v>
      </c>
      <c r="AB71">
        <f>MAX(I$4:I70)+1</f>
        <v>8</v>
      </c>
      <c r="AC71">
        <f>MAX(J$4:J70)+1</f>
        <v>7</v>
      </c>
      <c r="AD71">
        <f>MAX(K$4:K70)+1</f>
        <v>2</v>
      </c>
      <c r="AE71">
        <f>MAX(L$4:L70)+1</f>
        <v>3</v>
      </c>
      <c r="AF71">
        <f>MAX(M$4:M70)+1</f>
        <v>4</v>
      </c>
      <c r="AG71">
        <f>MAX(N$4:N70)+1</f>
        <v>2</v>
      </c>
      <c r="AH71" t="e">
        <f>MAX(O$4:O70)+1</f>
        <v>#REF!</v>
      </c>
      <c r="AI71" t="e">
        <f>MAX(P$4:P70)+1</f>
        <v>#REF!</v>
      </c>
      <c r="AJ71" t="e">
        <f>MAX(Q$4:Q70)+1</f>
        <v>#REF!</v>
      </c>
      <c r="AK71" t="e">
        <f>MAX(R$4:R70)+1</f>
        <v>#REF!</v>
      </c>
      <c r="AM71" s="23" t="e">
        <f>LOOKUP(T71,#REF!,#REF!)</f>
        <v>#REF!</v>
      </c>
    </row>
    <row r="72" spans="1:39" ht="12.75">
      <c r="A72" s="57" t="s">
        <v>78</v>
      </c>
      <c r="B72" s="50">
        <v>3</v>
      </c>
      <c r="C72" s="37" t="s">
        <v>111</v>
      </c>
      <c r="D72" s="4" t="s">
        <v>106</v>
      </c>
      <c r="E72" s="38">
        <v>1954</v>
      </c>
      <c r="F72" s="51">
        <v>0.07612268518518518</v>
      </c>
      <c r="G72" s="40"/>
      <c r="H72" s="40"/>
      <c r="I72" s="40">
        <v>8</v>
      </c>
      <c r="J72" s="40"/>
      <c r="K72" s="40"/>
      <c r="L72" s="40"/>
      <c r="M72" s="40"/>
      <c r="N72" s="58"/>
      <c r="O72" s="53" t="e">
        <f t="shared" si="4"/>
        <v>#REF!</v>
      </c>
      <c r="P72" s="40" t="e">
        <f t="shared" si="5"/>
        <v>#REF!</v>
      </c>
      <c r="Q72" s="40" t="e">
        <f t="shared" si="6"/>
        <v>#REF!</v>
      </c>
      <c r="R72" s="40" t="e">
        <f t="shared" si="7"/>
        <v>#REF!</v>
      </c>
      <c r="S72" s="22" t="s">
        <v>95</v>
      </c>
      <c r="T72" s="14" t="e">
        <f>LOOKUP(B72,#REF!,#REF!)</f>
        <v>#REF!</v>
      </c>
      <c r="U72" s="14" t="e">
        <f>LOOKUP(B72,#REF!,#REF!)</f>
        <v>#REF!</v>
      </c>
      <c r="V72" s="14" t="e">
        <f>LOOKUP(B72,#REF!,#REF!)</f>
        <v>#REF!</v>
      </c>
      <c r="W72" s="14" t="e">
        <f>LOOKUP(B72,#REF!,#REF!)</f>
        <v>#REF!</v>
      </c>
      <c r="X72" s="14" t="e">
        <f>LOOKUP(B72,#REF!,#REF!)</f>
        <v>#REF!</v>
      </c>
      <c r="Y72" t="s">
        <v>95</v>
      </c>
      <c r="Z72">
        <f>MAX(G$4:G71)+1</f>
        <v>33</v>
      </c>
      <c r="AA72">
        <f>MAX(H$4:H71)+1</f>
        <v>16</v>
      </c>
      <c r="AB72">
        <f>MAX(I$4:I71)+1</f>
        <v>8</v>
      </c>
      <c r="AC72">
        <f>MAX(J$4:J71)+1</f>
        <v>8</v>
      </c>
      <c r="AD72">
        <f>MAX(K$4:K71)+1</f>
        <v>2</v>
      </c>
      <c r="AE72">
        <f>MAX(L$4:L71)+1</f>
        <v>3</v>
      </c>
      <c r="AF72">
        <f>MAX(M$4:M71)+1</f>
        <v>4</v>
      </c>
      <c r="AG72">
        <f>MAX(N$4:N71)+1</f>
        <v>2</v>
      </c>
      <c r="AH72" t="e">
        <f>MAX(O$4:O71)+1</f>
        <v>#REF!</v>
      </c>
      <c r="AI72" t="e">
        <f>MAX(P$4:P71)+1</f>
        <v>#REF!</v>
      </c>
      <c r="AJ72" t="e">
        <f>MAX(Q$4:Q71)+1</f>
        <v>#REF!</v>
      </c>
      <c r="AK72" t="e">
        <f>MAX(R$4:R71)+1</f>
        <v>#REF!</v>
      </c>
      <c r="AM72" s="23" t="e">
        <f>LOOKUP(T72,#REF!,#REF!)</f>
        <v>#REF!</v>
      </c>
    </row>
    <row r="73" spans="1:39" ht="12.75">
      <c r="A73" s="57" t="s">
        <v>79</v>
      </c>
      <c r="B73" s="50">
        <v>37</v>
      </c>
      <c r="C73" s="37" t="s">
        <v>189</v>
      </c>
      <c r="D73" s="41" t="s">
        <v>190</v>
      </c>
      <c r="E73" s="38">
        <v>1954</v>
      </c>
      <c r="F73" s="51">
        <v>0.07640046296296296</v>
      </c>
      <c r="G73" s="40"/>
      <c r="H73" s="40"/>
      <c r="I73" s="40">
        <v>9</v>
      </c>
      <c r="J73" s="40"/>
      <c r="K73" s="40"/>
      <c r="L73" s="40"/>
      <c r="M73" s="40"/>
      <c r="N73" s="58"/>
      <c r="O73" s="53" t="e">
        <f t="shared" si="4"/>
        <v>#REF!</v>
      </c>
      <c r="P73" s="40" t="e">
        <f t="shared" si="5"/>
        <v>#REF!</v>
      </c>
      <c r="Q73" s="40" t="e">
        <f t="shared" si="6"/>
        <v>#REF!</v>
      </c>
      <c r="R73" s="40" t="e">
        <f t="shared" si="7"/>
        <v>#REF!</v>
      </c>
      <c r="S73" s="22" t="s">
        <v>95</v>
      </c>
      <c r="T73" s="14" t="e">
        <f>LOOKUP(B73,#REF!,#REF!)</f>
        <v>#REF!</v>
      </c>
      <c r="U73" s="14" t="e">
        <f>LOOKUP(B73,#REF!,#REF!)</f>
        <v>#REF!</v>
      </c>
      <c r="V73" s="14" t="e">
        <f>LOOKUP(B73,#REF!,#REF!)</f>
        <v>#REF!</v>
      </c>
      <c r="W73" s="14" t="e">
        <f>LOOKUP(B73,#REF!,#REF!)</f>
        <v>#REF!</v>
      </c>
      <c r="X73" s="14" t="e">
        <f>LOOKUP(B73,#REF!,#REF!)</f>
        <v>#REF!</v>
      </c>
      <c r="Y73" t="s">
        <v>95</v>
      </c>
      <c r="Z73">
        <f>MAX(G$4:G72)+1</f>
        <v>33</v>
      </c>
      <c r="AA73">
        <f>MAX(H$4:H72)+1</f>
        <v>16</v>
      </c>
      <c r="AB73">
        <f>MAX(I$4:I72)+1</f>
        <v>9</v>
      </c>
      <c r="AC73">
        <f>MAX(J$4:J72)+1</f>
        <v>8</v>
      </c>
      <c r="AD73">
        <f>MAX(K$4:K72)+1</f>
        <v>2</v>
      </c>
      <c r="AE73">
        <f>MAX(L$4:L72)+1</f>
        <v>3</v>
      </c>
      <c r="AF73">
        <f>MAX(M$4:M72)+1</f>
        <v>4</v>
      </c>
      <c r="AG73">
        <f>MAX(N$4:N72)+1</f>
        <v>2</v>
      </c>
      <c r="AH73" t="e">
        <f>MAX(O$4:O72)+1</f>
        <v>#REF!</v>
      </c>
      <c r="AI73" t="e">
        <f>MAX(P$4:P72)+1</f>
        <v>#REF!</v>
      </c>
      <c r="AJ73" t="e">
        <f>MAX(Q$4:Q72)+1</f>
        <v>#REF!</v>
      </c>
      <c r="AK73" t="e">
        <f>MAX(R$4:R72)+1</f>
        <v>#REF!</v>
      </c>
      <c r="AM73" s="23" t="e">
        <f>LOOKUP(T73,#REF!,#REF!)</f>
        <v>#REF!</v>
      </c>
    </row>
    <row r="74" spans="1:39" ht="12.75">
      <c r="A74" s="57" t="s">
        <v>80</v>
      </c>
      <c r="B74" s="50">
        <v>273</v>
      </c>
      <c r="C74" s="37" t="s">
        <v>204</v>
      </c>
      <c r="D74" s="4" t="s">
        <v>205</v>
      </c>
      <c r="E74" s="38">
        <v>1977</v>
      </c>
      <c r="F74" s="51">
        <v>0.0778125</v>
      </c>
      <c r="G74" s="40">
        <v>33</v>
      </c>
      <c r="H74" s="40"/>
      <c r="I74" s="40"/>
      <c r="J74" s="40"/>
      <c r="K74" s="40"/>
      <c r="L74" s="40"/>
      <c r="M74" s="40"/>
      <c r="N74" s="58"/>
      <c r="O74" s="53" t="e">
        <f t="shared" si="4"/>
        <v>#REF!</v>
      </c>
      <c r="P74" s="40" t="e">
        <f t="shared" si="5"/>
        <v>#REF!</v>
      </c>
      <c r="Q74" s="40" t="e">
        <f t="shared" si="6"/>
        <v>#REF!</v>
      </c>
      <c r="R74" s="40" t="e">
        <f t="shared" si="7"/>
        <v>#REF!</v>
      </c>
      <c r="S74" s="22" t="s">
        <v>95</v>
      </c>
      <c r="T74" s="14" t="e">
        <f>LOOKUP(B74,#REF!,#REF!)</f>
        <v>#REF!</v>
      </c>
      <c r="U74" s="14" t="e">
        <f>LOOKUP(B74,#REF!,#REF!)</f>
        <v>#REF!</v>
      </c>
      <c r="V74" s="14" t="e">
        <f>LOOKUP(B74,#REF!,#REF!)</f>
        <v>#REF!</v>
      </c>
      <c r="W74" s="14" t="e">
        <f>LOOKUP(B74,#REF!,#REF!)</f>
        <v>#REF!</v>
      </c>
      <c r="X74" s="14" t="e">
        <f>LOOKUP(B74,#REF!,#REF!)</f>
        <v>#REF!</v>
      </c>
      <c r="Y74" t="s">
        <v>95</v>
      </c>
      <c r="Z74">
        <f>MAX(G$4:G73)+1</f>
        <v>33</v>
      </c>
      <c r="AA74">
        <f>MAX(H$4:H73)+1</f>
        <v>16</v>
      </c>
      <c r="AB74">
        <f>MAX(I$4:I73)+1</f>
        <v>10</v>
      </c>
      <c r="AC74">
        <f>MAX(J$4:J73)+1</f>
        <v>8</v>
      </c>
      <c r="AD74">
        <f>MAX(K$4:K73)+1</f>
        <v>2</v>
      </c>
      <c r="AE74">
        <f>MAX(L$4:L73)+1</f>
        <v>3</v>
      </c>
      <c r="AF74">
        <f>MAX(M$4:M73)+1</f>
        <v>4</v>
      </c>
      <c r="AG74">
        <f>MAX(N$4:N73)+1</f>
        <v>2</v>
      </c>
      <c r="AH74" t="e">
        <f>MAX(O$4:O73)+1</f>
        <v>#REF!</v>
      </c>
      <c r="AI74" t="e">
        <f>MAX(P$4:P73)+1</f>
        <v>#REF!</v>
      </c>
      <c r="AJ74" t="e">
        <f>MAX(Q$4:Q73)+1</f>
        <v>#REF!</v>
      </c>
      <c r="AK74" t="e">
        <f>MAX(R$4:R73)+1</f>
        <v>#REF!</v>
      </c>
      <c r="AM74" s="23" t="e">
        <f>LOOKUP(T74,#REF!,#REF!)</f>
        <v>#REF!</v>
      </c>
    </row>
    <row r="75" spans="1:39" ht="12.75">
      <c r="A75" s="57" t="s">
        <v>81</v>
      </c>
      <c r="B75" s="50">
        <v>5</v>
      </c>
      <c r="C75" s="37" t="s">
        <v>114</v>
      </c>
      <c r="D75" s="4" t="s">
        <v>115</v>
      </c>
      <c r="E75" s="38">
        <v>1944</v>
      </c>
      <c r="F75" s="51">
        <v>0.08383101851851853</v>
      </c>
      <c r="G75" s="40"/>
      <c r="H75" s="40"/>
      <c r="I75" s="40"/>
      <c r="J75" s="40">
        <v>8</v>
      </c>
      <c r="K75" s="40"/>
      <c r="L75" s="40"/>
      <c r="M75" s="40"/>
      <c r="N75" s="58"/>
      <c r="O75" s="53" t="e">
        <f t="shared" si="4"/>
        <v>#REF!</v>
      </c>
      <c r="P75" s="40" t="e">
        <f t="shared" si="5"/>
        <v>#REF!</v>
      </c>
      <c r="Q75" s="40" t="e">
        <f t="shared" si="6"/>
        <v>#REF!</v>
      </c>
      <c r="R75" s="40" t="e">
        <f t="shared" si="7"/>
        <v>#REF!</v>
      </c>
      <c r="S75" s="22" t="s">
        <v>95</v>
      </c>
      <c r="T75" s="14" t="e">
        <f>LOOKUP(B75,#REF!,#REF!)</f>
        <v>#REF!</v>
      </c>
      <c r="U75" s="14" t="e">
        <f>LOOKUP(B75,#REF!,#REF!)</f>
        <v>#REF!</v>
      </c>
      <c r="V75" s="14" t="e">
        <f>LOOKUP(B75,#REF!,#REF!)</f>
        <v>#REF!</v>
      </c>
      <c r="W75" s="14" t="e">
        <f>LOOKUP(B75,#REF!,#REF!)</f>
        <v>#REF!</v>
      </c>
      <c r="X75" s="14" t="e">
        <f>LOOKUP(B75,#REF!,#REF!)</f>
        <v>#REF!</v>
      </c>
      <c r="Y75" t="s">
        <v>95</v>
      </c>
      <c r="Z75">
        <f>MAX(G$4:G74)+1</f>
        <v>34</v>
      </c>
      <c r="AA75">
        <f>MAX(H$4:H74)+1</f>
        <v>16</v>
      </c>
      <c r="AB75">
        <f>MAX(I$4:I74)+1</f>
        <v>10</v>
      </c>
      <c r="AC75">
        <f>MAX(J$4:J74)+1</f>
        <v>8</v>
      </c>
      <c r="AD75">
        <f>MAX(K$4:K74)+1</f>
        <v>2</v>
      </c>
      <c r="AE75">
        <f>MAX(L$4:L74)+1</f>
        <v>3</v>
      </c>
      <c r="AF75">
        <f>MAX(M$4:M74)+1</f>
        <v>4</v>
      </c>
      <c r="AG75">
        <f>MAX(N$4:N74)+1</f>
        <v>2</v>
      </c>
      <c r="AH75" t="e">
        <f>MAX(O$4:O74)+1</f>
        <v>#REF!</v>
      </c>
      <c r="AI75" t="e">
        <f>MAX(P$4:P74)+1</f>
        <v>#REF!</v>
      </c>
      <c r="AJ75" t="e">
        <f>MAX(Q$4:Q74)+1</f>
        <v>#REF!</v>
      </c>
      <c r="AK75" t="e">
        <f>MAX(R$4:R74)+1</f>
        <v>#REF!</v>
      </c>
      <c r="AM75" s="23" t="e">
        <f>LOOKUP(T75,#REF!,#REF!)</f>
        <v>#REF!</v>
      </c>
    </row>
    <row r="76" spans="1:39" ht="12.75">
      <c r="A76" s="57" t="s">
        <v>82</v>
      </c>
      <c r="B76" s="50">
        <v>359</v>
      </c>
      <c r="C76" s="37" t="s">
        <v>223</v>
      </c>
      <c r="D76" s="41" t="s">
        <v>132</v>
      </c>
      <c r="E76" s="38">
        <v>1977</v>
      </c>
      <c r="F76" s="51">
        <v>0.08429398148148148</v>
      </c>
      <c r="G76" s="40"/>
      <c r="H76" s="40"/>
      <c r="I76" s="40"/>
      <c r="J76" s="40"/>
      <c r="K76" s="40"/>
      <c r="L76" s="40">
        <v>3</v>
      </c>
      <c r="M76" s="40"/>
      <c r="N76" s="58"/>
      <c r="O76" s="53" t="e">
        <f t="shared" si="4"/>
        <v>#REF!</v>
      </c>
      <c r="P76" s="40" t="e">
        <f t="shared" si="5"/>
        <v>#REF!</v>
      </c>
      <c r="Q76" s="40" t="e">
        <f t="shared" si="6"/>
        <v>#REF!</v>
      </c>
      <c r="R76" s="40" t="e">
        <f t="shared" si="7"/>
        <v>#REF!</v>
      </c>
      <c r="S76" s="22" t="s">
        <v>95</v>
      </c>
      <c r="T76" s="14" t="e">
        <f>LOOKUP(B76,#REF!,#REF!)</f>
        <v>#REF!</v>
      </c>
      <c r="U76" s="14" t="e">
        <f>LOOKUP(B76,#REF!,#REF!)</f>
        <v>#REF!</v>
      </c>
      <c r="V76" s="14" t="e">
        <f>LOOKUP(B76,#REF!,#REF!)</f>
        <v>#REF!</v>
      </c>
      <c r="W76" s="14" t="e">
        <f>LOOKUP(B76,#REF!,#REF!)</f>
        <v>#REF!</v>
      </c>
      <c r="X76" s="14" t="e">
        <f>LOOKUP(B76,#REF!,#REF!)</f>
        <v>#REF!</v>
      </c>
      <c r="Y76" t="s">
        <v>95</v>
      </c>
      <c r="Z76">
        <f>MAX(G$4:G75)+1</f>
        <v>34</v>
      </c>
      <c r="AA76">
        <f>MAX(H$4:H75)+1</f>
        <v>16</v>
      </c>
      <c r="AB76">
        <f>MAX(I$4:I75)+1</f>
        <v>10</v>
      </c>
      <c r="AC76">
        <f>MAX(J$4:J75)+1</f>
        <v>9</v>
      </c>
      <c r="AD76">
        <f>MAX(K$4:K75)+1</f>
        <v>2</v>
      </c>
      <c r="AE76">
        <f>MAX(L$4:L75)+1</f>
        <v>3</v>
      </c>
      <c r="AF76">
        <f>MAX(M$4:M75)+1</f>
        <v>4</v>
      </c>
      <c r="AG76">
        <f>MAX(N$4:N75)+1</f>
        <v>2</v>
      </c>
      <c r="AH76" t="e">
        <f>MAX(O$4:O75)+1</f>
        <v>#REF!</v>
      </c>
      <c r="AI76" t="e">
        <f>MAX(P$4:P75)+1</f>
        <v>#REF!</v>
      </c>
      <c r="AJ76" t="e">
        <f>MAX(Q$4:Q75)+1</f>
        <v>#REF!</v>
      </c>
      <c r="AK76" t="e">
        <f>MAX(R$4:R75)+1</f>
        <v>#REF!</v>
      </c>
      <c r="AM76" s="23" t="e">
        <f>LOOKUP(T76,#REF!,#REF!)</f>
        <v>#REF!</v>
      </c>
    </row>
    <row r="77" spans="1:39" ht="12.75">
      <c r="A77" s="57" t="s">
        <v>83</v>
      </c>
      <c r="B77" s="50">
        <v>154</v>
      </c>
      <c r="C77" s="37" t="s">
        <v>199</v>
      </c>
      <c r="D77" s="4" t="s">
        <v>200</v>
      </c>
      <c r="E77" s="38">
        <v>1969</v>
      </c>
      <c r="F77" s="51">
        <v>0.0903125</v>
      </c>
      <c r="G77" s="40"/>
      <c r="H77" s="40">
        <v>16</v>
      </c>
      <c r="I77" s="40"/>
      <c r="J77" s="40"/>
      <c r="K77" s="40"/>
      <c r="L77" s="40"/>
      <c r="M77" s="40"/>
      <c r="N77" s="58"/>
      <c r="O77" s="53" t="e">
        <f t="shared" si="4"/>
        <v>#REF!</v>
      </c>
      <c r="P77" s="40" t="e">
        <f t="shared" si="5"/>
        <v>#REF!</v>
      </c>
      <c r="Q77" s="40" t="e">
        <f t="shared" si="6"/>
        <v>#REF!</v>
      </c>
      <c r="R77" s="40" t="e">
        <f t="shared" si="7"/>
        <v>#REF!</v>
      </c>
      <c r="S77" s="22" t="s">
        <v>95</v>
      </c>
      <c r="T77" s="14" t="e">
        <f>LOOKUP(B77,#REF!,#REF!)</f>
        <v>#REF!</v>
      </c>
      <c r="U77" s="14" t="e">
        <f>LOOKUP(B77,#REF!,#REF!)</f>
        <v>#REF!</v>
      </c>
      <c r="V77" s="14" t="e">
        <f>LOOKUP(B77,#REF!,#REF!)</f>
        <v>#REF!</v>
      </c>
      <c r="W77" s="14" t="e">
        <f>LOOKUP(B77,#REF!,#REF!)</f>
        <v>#REF!</v>
      </c>
      <c r="X77" s="14" t="e">
        <f>LOOKUP(B77,#REF!,#REF!)</f>
        <v>#REF!</v>
      </c>
      <c r="Y77" t="s">
        <v>95</v>
      </c>
      <c r="Z77">
        <f>MAX(G$4:G76)+1</f>
        <v>34</v>
      </c>
      <c r="AA77">
        <f>MAX(H$4:H76)+1</f>
        <v>16</v>
      </c>
      <c r="AB77">
        <f>MAX(I$4:I76)+1</f>
        <v>10</v>
      </c>
      <c r="AC77">
        <f>MAX(J$4:J76)+1</f>
        <v>9</v>
      </c>
      <c r="AD77">
        <f>MAX(K$4:K76)+1</f>
        <v>2</v>
      </c>
      <c r="AE77">
        <f>MAX(L$4:L76)+1</f>
        <v>4</v>
      </c>
      <c r="AF77">
        <f>MAX(M$4:M76)+1</f>
        <v>4</v>
      </c>
      <c r="AG77">
        <f>MAX(N$4:N76)+1</f>
        <v>2</v>
      </c>
      <c r="AH77" t="e">
        <f>MAX(O$4:O76)+1</f>
        <v>#REF!</v>
      </c>
      <c r="AI77" t="e">
        <f>MAX(P$4:P76)+1</f>
        <v>#REF!</v>
      </c>
      <c r="AJ77" t="e">
        <f>MAX(Q$4:Q76)+1</f>
        <v>#REF!</v>
      </c>
      <c r="AK77" t="e">
        <f>MAX(R$4:R76)+1</f>
        <v>#REF!</v>
      </c>
      <c r="AM77" s="23" t="e">
        <f>LOOKUP(T77,#REF!,#REF!)</f>
        <v>#REF!</v>
      </c>
    </row>
    <row r="78" spans="1:39" ht="13.5" thickBot="1">
      <c r="A78" s="59"/>
      <c r="B78" s="60">
        <v>119</v>
      </c>
      <c r="C78" s="61" t="s">
        <v>179</v>
      </c>
      <c r="D78" s="62" t="s">
        <v>180</v>
      </c>
      <c r="E78" s="63">
        <v>1965</v>
      </c>
      <c r="F78" s="64" t="s">
        <v>231</v>
      </c>
      <c r="G78" s="65"/>
      <c r="H78" s="65">
        <v>17</v>
      </c>
      <c r="I78" s="65"/>
      <c r="J78" s="65"/>
      <c r="K78" s="65"/>
      <c r="L78" s="65"/>
      <c r="M78" s="65"/>
      <c r="N78" s="66"/>
      <c r="O78" s="53" t="e">
        <f t="shared" si="4"/>
        <v>#REF!</v>
      </c>
      <c r="P78" s="40" t="e">
        <f t="shared" si="5"/>
        <v>#REF!</v>
      </c>
      <c r="Q78" s="40" t="e">
        <f t="shared" si="6"/>
        <v>#REF!</v>
      </c>
      <c r="R78" s="40" t="e">
        <f t="shared" si="7"/>
        <v>#REF!</v>
      </c>
      <c r="S78" s="22" t="s">
        <v>95</v>
      </c>
      <c r="T78" s="14" t="e">
        <f>LOOKUP(B78,#REF!,#REF!)</f>
        <v>#REF!</v>
      </c>
      <c r="U78" s="14" t="e">
        <f>LOOKUP(B78,#REF!,#REF!)</f>
        <v>#REF!</v>
      </c>
      <c r="V78" s="14" t="e">
        <f>LOOKUP(B78,#REF!,#REF!)</f>
        <v>#REF!</v>
      </c>
      <c r="W78" s="14" t="e">
        <f>LOOKUP(B78,#REF!,#REF!)</f>
        <v>#REF!</v>
      </c>
      <c r="X78" s="14" t="e">
        <f>LOOKUP(B78,#REF!,#REF!)</f>
        <v>#REF!</v>
      </c>
      <c r="Y78" t="s">
        <v>95</v>
      </c>
      <c r="Z78">
        <f>MAX(G$4:G77)+1</f>
        <v>34</v>
      </c>
      <c r="AA78">
        <f>MAX(H$4:H77)+1</f>
        <v>17</v>
      </c>
      <c r="AB78">
        <f>MAX(I$4:I77)+1</f>
        <v>10</v>
      </c>
      <c r="AC78">
        <f>MAX(J$4:J77)+1</f>
        <v>9</v>
      </c>
      <c r="AD78">
        <f>MAX(K$4:K77)+1</f>
        <v>2</v>
      </c>
      <c r="AE78">
        <f>MAX(L$4:L77)+1</f>
        <v>4</v>
      </c>
      <c r="AF78">
        <f>MAX(M$4:M77)+1</f>
        <v>4</v>
      </c>
      <c r="AG78">
        <f>MAX(N$4:N77)+1</f>
        <v>2</v>
      </c>
      <c r="AH78" t="e">
        <f>MAX(O$4:O77)+1</f>
        <v>#REF!</v>
      </c>
      <c r="AI78" t="e">
        <f>MAX(P$4:P77)+1</f>
        <v>#REF!</v>
      </c>
      <c r="AJ78" t="e">
        <f>MAX(Q$4:Q77)+1</f>
        <v>#REF!</v>
      </c>
      <c r="AK78" t="e">
        <f>MAX(R$4:R77)+1</f>
        <v>#REF!</v>
      </c>
      <c r="AM78" s="23" t="e">
        <f>LOOKUP(T78,#REF!,#REF!)</f>
        <v>#REF!</v>
      </c>
    </row>
  </sheetData>
  <mergeCells count="1">
    <mergeCell ref="G2:N2"/>
  </mergeCells>
  <printOptions/>
  <pageMargins left="0.62" right="0.21" top="0.65" bottom="0.7" header="0.37" footer="0.31"/>
  <pageSetup horizontalDpi="300" verticalDpi="300" orientation="portrait" paperSize="9" r:id="rId1"/>
  <headerFooter alignWithMargins="0">
    <oddFooter>&amp;C&amp;"Arial CE,tučné\http://pecky10km.wz.cz          -          e-mail: ttiimm@centrum.cz
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Lhota</cp:lastModifiedBy>
  <cp:lastPrinted>2009-04-24T11:06:15Z</cp:lastPrinted>
  <dcterms:created xsi:type="dcterms:W3CDTF">2002-01-09T15:23:13Z</dcterms:created>
  <dcterms:modified xsi:type="dcterms:W3CDTF">2009-04-24T11:08:05Z</dcterms:modified>
  <cp:category/>
  <cp:version/>
  <cp:contentType/>
  <cp:contentStatus/>
</cp:coreProperties>
</file>