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275" windowHeight="9690" tabRatio="907" firstSheet="6" activeTab="11"/>
  </bookViews>
  <sheets>
    <sheet name="Předškol-dívky" sheetId="1" r:id="rId1"/>
    <sheet name="Předškol-hoši" sheetId="2" r:id="rId2"/>
    <sheet name="Ml.žáci_dívky" sheetId="3" r:id="rId3"/>
    <sheet name="Ml.žáci_hoši" sheetId="4" r:id="rId4"/>
    <sheet name="St.žáci_dívky" sheetId="5" r:id="rId5"/>
    <sheet name="St.žáci_hoši" sheetId="6" r:id="rId6"/>
    <sheet name="Muži_kat_A" sheetId="7" r:id="rId7"/>
    <sheet name="Muži_kat_B" sheetId="8" r:id="rId8"/>
    <sheet name="Muži_kat_C" sheetId="9" r:id="rId9"/>
    <sheet name="Muži_kat_D" sheetId="10" r:id="rId10"/>
    <sheet name="Muži_kat_E" sheetId="11" r:id="rId11"/>
    <sheet name="Muži" sheetId="12" r:id="rId12"/>
    <sheet name="Ženy_kat_F" sheetId="13" r:id="rId13"/>
    <sheet name="Ženy_kat_G" sheetId="14" r:id="rId14"/>
    <sheet name="Ženy_kat_H" sheetId="15" r:id="rId15"/>
    <sheet name="Ženy" sheetId="16" r:id="rId16"/>
    <sheet name="Kondiční -ženy" sheetId="17" r:id="rId17"/>
    <sheet name="Kondiční-muži" sheetId="18" r:id="rId18"/>
  </sheets>
  <definedNames>
    <definedName name="_xlnm._FilterDatabase" localSheetId="2" hidden="1">'Ml.žáci_dívky'!$A$4:$G$4</definedName>
    <definedName name="_xlnm._FilterDatabase" localSheetId="3" hidden="1">'Ml.žáci_hoši'!$A$4:$G$4</definedName>
    <definedName name="_xlnm._FilterDatabase" localSheetId="0" hidden="1">'Předškol-dívky'!$A$4:$G$4</definedName>
    <definedName name="_xlnm._FilterDatabase" localSheetId="1" hidden="1">'Předškol-hoši'!$A$4:$G$4</definedName>
    <definedName name="_xlnm._FilterDatabase" localSheetId="4" hidden="1">'St.žáci_dívky'!$A$4:$G$23</definedName>
    <definedName name="CRITERIA" localSheetId="15">'Ženy'!$A$6:$G$13</definedName>
    <definedName name="CRITERIA" localSheetId="12">'Ženy_kat_F'!$A$6:$G$13</definedName>
    <definedName name="CRITERIA" localSheetId="13">'Ženy_kat_G'!$A$6:$G$11</definedName>
    <definedName name="CRITERIA" localSheetId="14">'Ženy_kat_H'!$A$6:$G$8</definedName>
    <definedName name="_xlnm.Print_Area" localSheetId="16">'Kondiční -ženy'!$A$1:$H$6</definedName>
    <definedName name="_xlnm.Print_Area" localSheetId="17">'Kondiční-muži'!$A$1:$H$12</definedName>
    <definedName name="_xlnm.Print_Area" localSheetId="2">'Ml.žáci_dívky'!$A$1:$H$9</definedName>
    <definedName name="_xlnm.Print_Area" localSheetId="3">'Ml.žáci_hoši'!$A$1:$H$15</definedName>
    <definedName name="_xlnm.Print_Area" localSheetId="11">'Muži'!$A$2:$H$85</definedName>
    <definedName name="_xlnm.Print_Area" localSheetId="6">'Muži_kat_A'!$A$1:$H$39</definedName>
    <definedName name="_xlnm.Print_Area" localSheetId="7">'Muži_kat_B'!$A$1:$H$23</definedName>
    <definedName name="_xlnm.Print_Area" localSheetId="8">'Muži_kat_C'!$A$1:$H$17</definedName>
    <definedName name="_xlnm.Print_Area" localSheetId="9">'Muži_kat_D'!$A$1:$H$12</definedName>
    <definedName name="_xlnm.Print_Area" localSheetId="10">'Muži_kat_E'!$A$1:$H$10</definedName>
    <definedName name="_xlnm.Print_Area" localSheetId="0">'Předškol-dívky'!$A$1:$H$13</definedName>
    <definedName name="_xlnm.Print_Area" localSheetId="1">'Předškol-hoši'!$A$1:$H$13</definedName>
    <definedName name="_xlnm.Print_Area" localSheetId="4">'St.žáci_dívky'!$A$1:$H$12</definedName>
    <definedName name="_xlnm.Print_Area" localSheetId="5">'St.žáci_hoši'!$A$1:$H$14</definedName>
    <definedName name="_xlnm.Print_Area" localSheetId="15">'Ženy'!$A$1:$H$22</definedName>
    <definedName name="_xlnm.Print_Area" localSheetId="12">'Ženy_kat_F'!$A$1:$H$13</definedName>
    <definedName name="_xlnm.Print_Area" localSheetId="13">'Ženy_kat_G'!$A$1:$H$11</definedName>
    <definedName name="_xlnm.Print_Area" localSheetId="14">'Ženy_kat_H'!$A$1:$H$8</definedName>
  </definedNames>
  <calcPr fullCalcOnLoad="1"/>
</workbook>
</file>

<file path=xl/sharedStrings.xml><?xml version="1.0" encoding="utf-8"?>
<sst xmlns="http://schemas.openxmlformats.org/spreadsheetml/2006/main" count="851" uniqueCount="351">
  <si>
    <t>Ročník</t>
  </si>
  <si>
    <t>Kategorie</t>
  </si>
  <si>
    <t>čas</t>
  </si>
  <si>
    <t>Start.č.</t>
  </si>
  <si>
    <t>Pořadí</t>
  </si>
  <si>
    <t>Bárta Marek</t>
  </si>
  <si>
    <t>Jorníček Petr</t>
  </si>
  <si>
    <t>Karkoška Petr</t>
  </si>
  <si>
    <t>Neugebauer Erich</t>
  </si>
  <si>
    <t>Polách Zdeněk</t>
  </si>
  <si>
    <t>Čada Milan</t>
  </si>
  <si>
    <t>klub, organizace</t>
  </si>
  <si>
    <t>Karviná</t>
  </si>
  <si>
    <t>Ostrava</t>
  </si>
  <si>
    <t>Macků Jaroslav</t>
  </si>
  <si>
    <t>Kravčík Karel</t>
  </si>
  <si>
    <t>Kravčík Miroslav</t>
  </si>
  <si>
    <t>Polsko</t>
  </si>
  <si>
    <t>Bednařík Jiří</t>
  </si>
  <si>
    <t>Stuchlík Karel</t>
  </si>
  <si>
    <t>Volný Jaromír</t>
  </si>
  <si>
    <t>HO Vítkovice</t>
  </si>
  <si>
    <t>Zikeš František</t>
  </si>
  <si>
    <t>stát</t>
  </si>
  <si>
    <t>Glovčíková Marie</t>
  </si>
  <si>
    <t>Šokalová Ludmila</t>
  </si>
  <si>
    <t>Valošek Adam</t>
  </si>
  <si>
    <t>škola</t>
  </si>
  <si>
    <t>PH</t>
  </si>
  <si>
    <t>předškoláci - hoši</t>
  </si>
  <si>
    <t>PD</t>
  </si>
  <si>
    <t>předškoláci - dívky</t>
  </si>
  <si>
    <t>MŽ</t>
  </si>
  <si>
    <t>ml.žáci - dívky</t>
  </si>
  <si>
    <t>ml.žáci - hoši</t>
  </si>
  <si>
    <t>Karviná 14.7.2007</t>
  </si>
  <si>
    <t>Příjmení a jméno</t>
  </si>
  <si>
    <t>ZŠ</t>
  </si>
  <si>
    <t>Městský běh Karvinou - 5. ročník</t>
  </si>
  <si>
    <t>Karviná 11.7.2009</t>
  </si>
  <si>
    <t>M L A D Š Í  Ž Á C I  -  kategorie děvčata</t>
  </si>
  <si>
    <t>S T A R Š Í   Ž Á C I  -  kategorie chlapci</t>
  </si>
  <si>
    <t>S T A R Š Í   Ž Á C I  -  kategorie děvčata</t>
  </si>
  <si>
    <t>TJ SLEZAN F-M</t>
  </si>
  <si>
    <t>BK Kravaře</t>
  </si>
  <si>
    <t>Kotyza Petr</t>
  </si>
  <si>
    <t>Swaczyna Kazimír</t>
  </si>
  <si>
    <t>BK SAK Karviná</t>
  </si>
  <si>
    <t>Lipták Radim</t>
  </si>
  <si>
    <t>MIDAR TEAM</t>
  </si>
  <si>
    <t>Baláž Roman</t>
  </si>
  <si>
    <t>Baláž Extreme Team Ostrava</t>
  </si>
  <si>
    <t>Vrána Filip</t>
  </si>
  <si>
    <t>Brno - Jindrov</t>
  </si>
  <si>
    <t xml:space="preserve">Pospiech Karol </t>
  </si>
  <si>
    <t>Forma Wodislaw</t>
  </si>
  <si>
    <t>Seidl Jaromír</t>
  </si>
  <si>
    <t>Kladno</t>
  </si>
  <si>
    <t>Smola Josef</t>
  </si>
  <si>
    <t>MK SEITL Ostrava</t>
  </si>
  <si>
    <t>Mníší</t>
  </si>
  <si>
    <t xml:space="preserve">Čech Zdeněk </t>
  </si>
  <si>
    <t xml:space="preserve">Raida Pavel </t>
  </si>
  <si>
    <t>SZZ Krnov</t>
  </si>
  <si>
    <t>Procházka Václav</t>
  </si>
  <si>
    <t>TJ SOKOL Frenštát p./R.</t>
  </si>
  <si>
    <t>Albrechtice</t>
  </si>
  <si>
    <t>Kovaluk Miroslav</t>
  </si>
  <si>
    <t>Varsanyi Mario</t>
  </si>
  <si>
    <t>Kravčík Radim</t>
  </si>
  <si>
    <t>Vala Petr</t>
  </si>
  <si>
    <t>Krejzl Henrich</t>
  </si>
  <si>
    <t>Kubita Viktor</t>
  </si>
  <si>
    <t>Šindelek Daniel</t>
  </si>
  <si>
    <t>Havířov</t>
  </si>
  <si>
    <t>Rudický Radovan</t>
  </si>
  <si>
    <t>Stoszek Jan</t>
  </si>
  <si>
    <t>VZS Ostrava</t>
  </si>
  <si>
    <t>Čáp Jindřich</t>
  </si>
  <si>
    <t>Pletnický Martin</t>
  </si>
  <si>
    <t>Vorlíček Rudolf</t>
  </si>
  <si>
    <t>BK BĚKODO Teplice</t>
  </si>
  <si>
    <t>Jasenský Oldřich</t>
  </si>
  <si>
    <t>Zlín</t>
  </si>
  <si>
    <t>Kolová</t>
  </si>
  <si>
    <t>Jerekas Jorgos</t>
  </si>
  <si>
    <t>Hana Květoslav</t>
  </si>
  <si>
    <t>Svatobořice - Mistřín</t>
  </si>
  <si>
    <t>Javorská Karin</t>
  </si>
  <si>
    <t>Chudá Dominika</t>
  </si>
  <si>
    <t>Novotná Kamila</t>
  </si>
  <si>
    <t>Benešová Petra</t>
  </si>
  <si>
    <t>SBK WIKY Kyjov</t>
  </si>
  <si>
    <t xml:space="preserve">    M U Ž I - kategorie A, B, C, D, E,</t>
  </si>
  <si>
    <t>Adamczyk Piotr</t>
  </si>
  <si>
    <t>Westrmaier Jiří</t>
  </si>
  <si>
    <t xml:space="preserve">    M U Ž I - kategorie C</t>
  </si>
  <si>
    <r>
      <t xml:space="preserve">   </t>
    </r>
    <r>
      <rPr>
        <b/>
        <sz val="14"/>
        <rFont val="Arial"/>
        <family val="2"/>
      </rPr>
      <t xml:space="preserve"> M U Ž I - kategorie B</t>
    </r>
  </si>
  <si>
    <t xml:space="preserve">    M U Ž I - kategorie A</t>
  </si>
  <si>
    <t xml:space="preserve">    M U Ž I - kategorie D</t>
  </si>
  <si>
    <r>
      <t xml:space="preserve">  </t>
    </r>
    <r>
      <rPr>
        <b/>
        <sz val="14"/>
        <rFont val="Arial"/>
        <family val="2"/>
      </rPr>
      <t xml:space="preserve">  M U Ž I - kategorie  E</t>
    </r>
  </si>
  <si>
    <t>P ř e d š k o l á c i  -  kategorie děvčata</t>
  </si>
  <si>
    <t>P ř e d š k o l á c i  -  kategorie chlapci</t>
  </si>
  <si>
    <t>M L A D Š Í  Ž Á C I  -  kategorie chlapci</t>
  </si>
  <si>
    <t xml:space="preserve"> Ž E N Y  -  kategorie kondiční  </t>
  </si>
  <si>
    <t xml:space="preserve"> M U Ž I  -  kategorie kondiční  </t>
  </si>
  <si>
    <t xml:space="preserve"> Ž E N Y - kategorie F, G, H    </t>
  </si>
  <si>
    <t xml:space="preserve"> Ž E N Y - kategorie H    </t>
  </si>
  <si>
    <t xml:space="preserve"> Ž E N Y - kategorie  G    </t>
  </si>
  <si>
    <t xml:space="preserve"> Ž E N Y - kategorie F    </t>
  </si>
  <si>
    <t>Gerulová Emily</t>
  </si>
  <si>
    <t>TJ Atletika Orlová</t>
  </si>
  <si>
    <t>Pokorná Ladislava</t>
  </si>
  <si>
    <t>Petřvald</t>
  </si>
  <si>
    <t>Doubková Viktorie</t>
  </si>
  <si>
    <t>Orlová-Poruba</t>
  </si>
  <si>
    <t>Staněk David</t>
  </si>
  <si>
    <t>TJ JAKL Karviná</t>
  </si>
  <si>
    <t>Pokorný Daniel</t>
  </si>
  <si>
    <t>ZŠ Družby</t>
  </si>
  <si>
    <t>Ebr Pavel</t>
  </si>
  <si>
    <t>Frýdek-Místek</t>
  </si>
  <si>
    <t>Gaspár Dominik</t>
  </si>
  <si>
    <t>Urbánek Sebastián</t>
  </si>
  <si>
    <t>Kunczyce - Polsko</t>
  </si>
  <si>
    <t>Kubienka Jindřich</t>
  </si>
  <si>
    <t>Kotíková Anna</t>
  </si>
  <si>
    <t>Boučková Hana</t>
  </si>
  <si>
    <t>Orlová-Lutyně</t>
  </si>
  <si>
    <t>Raidová Zuzana</t>
  </si>
  <si>
    <t>Hošťálkovy</t>
  </si>
  <si>
    <t>Swaczynová Agáta</t>
  </si>
  <si>
    <t>PMŠ Karviná</t>
  </si>
  <si>
    <t>Raidová Miriam</t>
  </si>
  <si>
    <t>Krhovják Martin</t>
  </si>
  <si>
    <t>Matis Martin</t>
  </si>
  <si>
    <t>Nakládalová Linda</t>
  </si>
  <si>
    <t>Kadlec Miroslav</t>
  </si>
  <si>
    <t>Dvořák Ladislav</t>
  </si>
  <si>
    <t>Przybyla Antonín</t>
  </si>
  <si>
    <t>Sokol Karviná</t>
  </si>
  <si>
    <t>Raszyk René</t>
  </si>
  <si>
    <t>MŠ Polská</t>
  </si>
  <si>
    <t>Raszyková Izabela</t>
  </si>
  <si>
    <t>Szotkowská Kateřina</t>
  </si>
  <si>
    <t>1. běžecký Jablunkov</t>
  </si>
  <si>
    <t>Szotkowská Gabriela</t>
  </si>
  <si>
    <t>Lubojacki Kamil</t>
  </si>
  <si>
    <t>Fogaš Pavol</t>
  </si>
  <si>
    <t>Szotkowská Lucie</t>
  </si>
  <si>
    <t>Mosty u Jablunkova</t>
  </si>
  <si>
    <t>Szotkowski Andřej</t>
  </si>
  <si>
    <t>Breznen Maciej</t>
  </si>
  <si>
    <t>Breznen Adam</t>
  </si>
  <si>
    <t>ZŠ Polská Karviná</t>
  </si>
  <si>
    <t>Lubojacki Jan</t>
  </si>
  <si>
    <t>Szotkowski Ondřej</t>
  </si>
  <si>
    <t>Lubojacká Ivana</t>
  </si>
  <si>
    <t>Baczyński Wojtek</t>
  </si>
  <si>
    <t>Debnár Daniel</t>
  </si>
  <si>
    <t>Havířov-Životice</t>
  </si>
  <si>
    <t>Debnárová Aneta</t>
  </si>
  <si>
    <t>Seidlová Martina</t>
  </si>
  <si>
    <t>Seidlová Miriam</t>
  </si>
  <si>
    <t>Seidlová Veronika</t>
  </si>
  <si>
    <t>Licek Daniel</t>
  </si>
  <si>
    <t>Břestek</t>
  </si>
  <si>
    <t>Bobošík Jan</t>
  </si>
  <si>
    <t>Horní Bludovice</t>
  </si>
  <si>
    <t>Urbánek Lukasz</t>
  </si>
  <si>
    <t>Kravčík Michal</t>
  </si>
  <si>
    <t>Karviná 4, U lesa</t>
  </si>
  <si>
    <t>Brdíčko Vojta</t>
  </si>
  <si>
    <t>ZŠ Dělnická</t>
  </si>
  <si>
    <t>Franek Ondra</t>
  </si>
  <si>
    <t>Dětmarovice</t>
  </si>
  <si>
    <t>Franek Lukáš</t>
  </si>
  <si>
    <t>Rákoczy Filip</t>
  </si>
  <si>
    <t>ZŠ Fr.Hrubína Havířov</t>
  </si>
  <si>
    <t>Jeziorski Pavel</t>
  </si>
  <si>
    <t>Hladký Adam</t>
  </si>
  <si>
    <t>ZŠ Želešice</t>
  </si>
  <si>
    <t>Wágnerová Aneta</t>
  </si>
  <si>
    <t>Noga Daniel</t>
  </si>
  <si>
    <t>Bohumín</t>
  </si>
  <si>
    <t>Pišť</t>
  </si>
  <si>
    <t>Chudý Vojtěch</t>
  </si>
  <si>
    <t>1,02,4</t>
  </si>
  <si>
    <t>1,02,9</t>
  </si>
  <si>
    <t>1,09,9</t>
  </si>
  <si>
    <t>1,10,4</t>
  </si>
  <si>
    <t>1,11,2</t>
  </si>
  <si>
    <t>1,12,8</t>
  </si>
  <si>
    <t>1,14,1</t>
  </si>
  <si>
    <t>1,19,2</t>
  </si>
  <si>
    <t>1,16,1</t>
  </si>
  <si>
    <t>1,20,4</t>
  </si>
  <si>
    <t>1,23,4</t>
  </si>
  <si>
    <t>1,26,7</t>
  </si>
  <si>
    <t>1,38,5</t>
  </si>
  <si>
    <t>1,40,1</t>
  </si>
  <si>
    <t>1,48,2</t>
  </si>
  <si>
    <t>2,05,4</t>
  </si>
  <si>
    <t>Brdíčko Jakub</t>
  </si>
  <si>
    <t>Stencel Krzysztof</t>
  </si>
  <si>
    <t>SP 1S Jastrzebie</t>
  </si>
  <si>
    <t>Malysz Jan</t>
  </si>
  <si>
    <t>Sikora Ondřej</t>
  </si>
  <si>
    <t>Vaněček David</t>
  </si>
  <si>
    <t>Karviná 6</t>
  </si>
  <si>
    <t>Sedláková Sára</t>
  </si>
  <si>
    <t>Karviná 7</t>
  </si>
  <si>
    <t>Debnárová Jana</t>
  </si>
  <si>
    <t>Husárová Helena</t>
  </si>
  <si>
    <t>1,31,0</t>
  </si>
  <si>
    <t>1,31,6</t>
  </si>
  <si>
    <t>1,31,9</t>
  </si>
  <si>
    <t>1,48,6</t>
  </si>
  <si>
    <t>1,49,2</t>
  </si>
  <si>
    <t>1,50,6</t>
  </si>
  <si>
    <t>1,54,1</t>
  </si>
  <si>
    <t>2,06,4</t>
  </si>
  <si>
    <t>2,09,8</t>
  </si>
  <si>
    <t>2,12,5</t>
  </si>
  <si>
    <t>1,48,0</t>
  </si>
  <si>
    <t>1,53,7</t>
  </si>
  <si>
    <t>1,49,1</t>
  </si>
  <si>
    <t>1,40,9</t>
  </si>
  <si>
    <t>2,04,3</t>
  </si>
  <si>
    <t>Wágner Robert</t>
  </si>
  <si>
    <t>Franek Alan</t>
  </si>
  <si>
    <t>Jeziorski Piotr</t>
  </si>
  <si>
    <t>Bitala Václav</t>
  </si>
  <si>
    <t>Karviná 8</t>
  </si>
  <si>
    <t>Jablunkov</t>
  </si>
  <si>
    <t>Krejčí Lukáš</t>
  </si>
  <si>
    <t>Pepa-team Frýdek-Místek</t>
  </si>
  <si>
    <t>MKS Wodzislav</t>
  </si>
  <si>
    <t>Skorupa Krzysztof</t>
  </si>
  <si>
    <t>Škapa Marek</t>
  </si>
  <si>
    <t>X-AIR Ostrava</t>
  </si>
  <si>
    <t>Hrabuška Radek</t>
  </si>
  <si>
    <t>Osuchowski Leo</t>
  </si>
  <si>
    <t>Stošek Pavel</t>
  </si>
  <si>
    <t>Bielecká Dominika</t>
  </si>
  <si>
    <t>3,30,8</t>
  </si>
  <si>
    <t>2,42,2</t>
  </si>
  <si>
    <t>4,22,4</t>
  </si>
  <si>
    <t>3,00,3</t>
  </si>
  <si>
    <t>2,43,5</t>
  </si>
  <si>
    <t>3,06,4</t>
  </si>
  <si>
    <t>4,39,2</t>
  </si>
  <si>
    <t>5,42,8</t>
  </si>
  <si>
    <t>2,41,5</t>
  </si>
  <si>
    <t>3,59,7</t>
  </si>
  <si>
    <t>3,13,8</t>
  </si>
  <si>
    <t>3,57,1</t>
  </si>
  <si>
    <t>3,01,7</t>
  </si>
  <si>
    <t>3,24,8</t>
  </si>
  <si>
    <t>3,45,6</t>
  </si>
  <si>
    <t>3,39,4</t>
  </si>
  <si>
    <t>4,30,7</t>
  </si>
  <si>
    <t>2,48,6</t>
  </si>
  <si>
    <t>Kubačák Jiří</t>
  </si>
  <si>
    <t>Rychvald</t>
  </si>
  <si>
    <t>Goralik Mikolaj</t>
  </si>
  <si>
    <t>Sztymon Pavel</t>
  </si>
  <si>
    <t>FC Bužkovec Petřvald</t>
  </si>
  <si>
    <t>Piskoř  Karel</t>
  </si>
  <si>
    <t>Tichá</t>
  </si>
  <si>
    <t>Piskorz Jan</t>
  </si>
  <si>
    <t>Stonava</t>
  </si>
  <si>
    <t>Zastawny Ryszard</t>
  </si>
  <si>
    <t>Miko Aleš</t>
  </si>
  <si>
    <t>A</t>
  </si>
  <si>
    <t>AK SSK Vítkovice</t>
  </si>
  <si>
    <t>Mrozek Patrik</t>
  </si>
  <si>
    <t>Brož Petr</t>
  </si>
  <si>
    <t>Opava</t>
  </si>
  <si>
    <t>Krzysztof Piontek</t>
  </si>
  <si>
    <t>Brož Jan</t>
  </si>
  <si>
    <t>Háj ve Slezsku</t>
  </si>
  <si>
    <t>Mrajca Tomáš</t>
  </si>
  <si>
    <t>Seitl Ostrava</t>
  </si>
  <si>
    <t>Kopřivnice</t>
  </si>
  <si>
    <t>Matysík Vladimír</t>
  </si>
  <si>
    <t>Ostrava Seitl</t>
  </si>
  <si>
    <t>Vytisk Alfons</t>
  </si>
  <si>
    <t>Čotov Ivan</t>
  </si>
  <si>
    <t>Plzeň</t>
  </si>
  <si>
    <t>Masařík Petr</t>
  </si>
  <si>
    <t>Kyjov</t>
  </si>
  <si>
    <t>Vernarský Jaroslav</t>
  </si>
  <si>
    <t>Atletika Frýdek-Místek</t>
  </si>
  <si>
    <t>Židlík Pavel</t>
  </si>
  <si>
    <t>Holešov</t>
  </si>
  <si>
    <t>Březina Radomír</t>
  </si>
  <si>
    <t>Velička Zdeněk</t>
  </si>
  <si>
    <t>Frýdlant nad Ostravicí</t>
  </si>
  <si>
    <t>Oborný Radim</t>
  </si>
  <si>
    <t>Ostrava-Hrabová</t>
  </si>
  <si>
    <t>4,44,3</t>
  </si>
  <si>
    <t>2,44,3</t>
  </si>
  <si>
    <t>4,13,7</t>
  </si>
  <si>
    <t>2,49,1</t>
  </si>
  <si>
    <t>3,04,6</t>
  </si>
  <si>
    <t>2,36,2</t>
  </si>
  <si>
    <t>3,09,3</t>
  </si>
  <si>
    <t>4,13,5</t>
  </si>
  <si>
    <t>3,25,1</t>
  </si>
  <si>
    <t>3,19,4</t>
  </si>
  <si>
    <t>Wawrzyczek Josef</t>
  </si>
  <si>
    <t>Biatlon Karviná</t>
  </si>
  <si>
    <t>Slowioczek Roman</t>
  </si>
  <si>
    <t>Jadrníček Petr</t>
  </si>
  <si>
    <t>Skomorowski Stanislav</t>
  </si>
  <si>
    <t>Najdek Bohumír</t>
  </si>
  <si>
    <t>Hrabuška Jaroslav</t>
  </si>
  <si>
    <t>Špacír Ladislav</t>
  </si>
  <si>
    <t>Gamanj Jaroslav</t>
  </si>
  <si>
    <t>Ptáková Lenka</t>
  </si>
  <si>
    <t>Rausová Zuzana</t>
  </si>
  <si>
    <t>Pszczolka Natalia</t>
  </si>
  <si>
    <t>Václavková Petra</t>
  </si>
  <si>
    <t>Koláčková Pavlína</t>
  </si>
  <si>
    <t>Macurová Zuzana</t>
  </si>
  <si>
    <t>Bončková Šárka</t>
  </si>
  <si>
    <t>Božová Věrqa</t>
  </si>
  <si>
    <t>Jadrníčková Jiřina</t>
  </si>
  <si>
    <t>20,21,0</t>
  </si>
  <si>
    <t>20,38,0</t>
  </si>
  <si>
    <t>20,55,8</t>
  </si>
  <si>
    <t>20,57,8</t>
  </si>
  <si>
    <t>22,01,0</t>
  </si>
  <si>
    <t>22,01,3</t>
  </si>
  <si>
    <t>22,19,2</t>
  </si>
  <si>
    <t>22,54,6</t>
  </si>
  <si>
    <t>23,59,7</t>
  </si>
  <si>
    <t>24,34,6</t>
  </si>
  <si>
    <t>24,54,8</t>
  </si>
  <si>
    <t>24,59,7</t>
  </si>
  <si>
    <t>27,40,7</t>
  </si>
  <si>
    <t>27,42,9</t>
  </si>
  <si>
    <t>27,48,6</t>
  </si>
  <si>
    <t>30,50,1</t>
  </si>
  <si>
    <t>30,50,3</t>
  </si>
  <si>
    <t>Miturová Radka</t>
  </si>
  <si>
    <t>12 let !!</t>
  </si>
  <si>
    <t>Orlová</t>
  </si>
  <si>
    <t>1. Běžecký Jablunkov</t>
  </si>
  <si>
    <t>Božová Věra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</si>
</sst>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0"/>
    <numFmt numFmtId="166" formatCode="0.000"/>
    <numFmt numFmtId="167" formatCode="[$-F400]h:mm:ss\ AM/PM"/>
    <numFmt numFmtId="168" formatCode="0.E+00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17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19" borderId="10" xfId="0" applyNumberFormat="1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2" fontId="2" fillId="4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indent="1"/>
    </xf>
    <xf numFmtId="0" fontId="2" fillId="17" borderId="1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2" fontId="2" fillId="19" borderId="10" xfId="0" applyNumberFormat="1" applyFont="1" applyFill="1" applyBorder="1" applyAlignment="1">
      <alignment horizontal="center"/>
    </xf>
    <xf numFmtId="0" fontId="2" fillId="17" borderId="10" xfId="0" applyNumberFormat="1" applyFont="1" applyFill="1" applyBorder="1" applyAlignment="1">
      <alignment horizontal="left" vertical="center" indent="1"/>
    </xf>
    <xf numFmtId="0" fontId="2" fillId="17" borderId="10" xfId="0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2" fillId="17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" fontId="2" fillId="17" borderId="10" xfId="0" applyNumberFormat="1" applyFont="1" applyFill="1" applyBorder="1" applyAlignment="1">
      <alignment horizontal="center" vertical="center"/>
    </xf>
    <xf numFmtId="0" fontId="2" fillId="17" borderId="10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center" vertical="center"/>
    </xf>
    <xf numFmtId="0" fontId="2" fillId="17" borderId="10" xfId="0" applyNumberFormat="1" applyFont="1" applyFill="1" applyBorder="1" applyAlignment="1">
      <alignment horizontal="center"/>
    </xf>
    <xf numFmtId="0" fontId="2" fillId="17" borderId="12" xfId="0" applyNumberFormat="1" applyFont="1" applyFill="1" applyBorder="1" applyAlignment="1">
      <alignment horizontal="left" vertical="center" indent="1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>
    <tabColor indexed="26"/>
  </sheetPr>
  <dimension ref="A1:Q68"/>
  <sheetViews>
    <sheetView zoomScale="85" zoomScaleNormal="85" workbookViewId="0" topLeftCell="A1">
      <selection activeCell="A1" sqref="A1:H13"/>
    </sheetView>
  </sheetViews>
  <sheetFormatPr defaultColWidth="9.140625" defaultRowHeight="12.75"/>
  <cols>
    <col min="1" max="1" width="7.28125" style="0" customWidth="1"/>
    <col min="3" max="3" width="13.421875" style="0" customWidth="1"/>
    <col min="4" max="4" width="22.7109375" style="8" customWidth="1"/>
    <col min="5" max="5" width="12.57421875" style="0" customWidth="1"/>
    <col min="6" max="6" width="8.57421875" style="0" customWidth="1"/>
    <col min="7" max="7" width="17.421875" style="0" customWidth="1"/>
    <col min="8" max="8" width="2.00390625" style="0" customWidth="1"/>
    <col min="11" max="11" width="8.57421875" style="0" customWidth="1"/>
    <col min="12" max="12" width="12.7109375" style="0" customWidth="1"/>
  </cols>
  <sheetData>
    <row r="1" spans="1:8" ht="39.7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3" customHeight="1">
      <c r="A2" s="66" t="s">
        <v>101</v>
      </c>
      <c r="B2" s="66"/>
      <c r="C2" s="66"/>
      <c r="D2" s="66"/>
      <c r="E2" s="66"/>
      <c r="F2" s="66"/>
      <c r="G2" s="66"/>
      <c r="H2" s="66"/>
    </row>
    <row r="3" spans="1:17" ht="15.75">
      <c r="A3" s="67" t="s">
        <v>39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18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27</v>
      </c>
      <c r="H4" s="21"/>
      <c r="K4" s="12" t="s">
        <v>28</v>
      </c>
      <c r="L4" t="s">
        <v>29</v>
      </c>
      <c r="P4" s="11"/>
      <c r="Q4" s="11"/>
    </row>
    <row r="5" spans="1:17" ht="18" customHeight="1">
      <c r="A5" s="3">
        <v>1</v>
      </c>
      <c r="B5" s="4">
        <v>23</v>
      </c>
      <c r="C5" s="5">
        <v>2004</v>
      </c>
      <c r="D5" s="10" t="s">
        <v>131</v>
      </c>
      <c r="E5" s="3" t="str">
        <f aca="true" t="shared" si="0" ref="E5:E13">IF(C5&lt;1999,"SŽ",IF(C5&lt;2003,"MŽ",IF(C5&lt;2007,"PD")))</f>
        <v>PD</v>
      </c>
      <c r="F5" s="6" t="s">
        <v>187</v>
      </c>
      <c r="G5" s="19" t="s">
        <v>132</v>
      </c>
      <c r="H5" s="31"/>
      <c r="I5" s="1"/>
      <c r="K5" s="12" t="s">
        <v>30</v>
      </c>
      <c r="L5" t="s">
        <v>31</v>
      </c>
      <c r="P5" s="11"/>
      <c r="Q5" s="11"/>
    </row>
    <row r="6" spans="1:17" ht="19.5" customHeight="1">
      <c r="A6" s="3">
        <v>2</v>
      </c>
      <c r="B6" s="4">
        <v>50</v>
      </c>
      <c r="C6" s="5">
        <v>2003</v>
      </c>
      <c r="D6" s="10" t="s">
        <v>162</v>
      </c>
      <c r="E6" s="3" t="str">
        <f t="shared" si="0"/>
        <v>PD</v>
      </c>
      <c r="F6" s="6" t="s">
        <v>188</v>
      </c>
      <c r="G6" s="47" t="s">
        <v>57</v>
      </c>
      <c r="H6" s="31"/>
      <c r="I6" s="1"/>
      <c r="K6" s="12" t="s">
        <v>32</v>
      </c>
      <c r="L6" t="s">
        <v>33</v>
      </c>
      <c r="P6" s="11"/>
      <c r="Q6" s="11"/>
    </row>
    <row r="7" spans="1:17" ht="19.5" customHeight="1">
      <c r="A7" s="3">
        <v>3</v>
      </c>
      <c r="B7" s="4">
        <v>24</v>
      </c>
      <c r="C7" s="35">
        <v>2004</v>
      </c>
      <c r="D7" s="10" t="s">
        <v>133</v>
      </c>
      <c r="E7" s="3" t="str">
        <f t="shared" si="0"/>
        <v>PD</v>
      </c>
      <c r="F7" s="7" t="s">
        <v>191</v>
      </c>
      <c r="G7" s="19" t="s">
        <v>130</v>
      </c>
      <c r="H7" s="31"/>
      <c r="I7" s="1"/>
      <c r="K7" s="32" t="s">
        <v>32</v>
      </c>
      <c r="L7" s="37" t="s">
        <v>34</v>
      </c>
      <c r="P7" s="11"/>
      <c r="Q7" s="11"/>
    </row>
    <row r="8" spans="1:17" ht="19.5" customHeight="1">
      <c r="A8" s="3">
        <v>4</v>
      </c>
      <c r="B8" s="4">
        <v>27</v>
      </c>
      <c r="C8" s="5">
        <v>2004</v>
      </c>
      <c r="D8" s="10" t="s">
        <v>136</v>
      </c>
      <c r="E8" s="3" t="str">
        <f t="shared" si="0"/>
        <v>PD</v>
      </c>
      <c r="F8" s="7" t="s">
        <v>192</v>
      </c>
      <c r="G8" s="47" t="s">
        <v>13</v>
      </c>
      <c r="H8" s="31"/>
      <c r="I8" s="1"/>
      <c r="P8" s="11"/>
      <c r="Q8" s="11"/>
    </row>
    <row r="9" spans="1:17" ht="19.5" customHeight="1">
      <c r="A9" s="3">
        <v>5</v>
      </c>
      <c r="B9" s="4">
        <v>28</v>
      </c>
      <c r="C9" s="5">
        <v>2003</v>
      </c>
      <c r="D9" s="10" t="s">
        <v>143</v>
      </c>
      <c r="E9" s="3" t="str">
        <f t="shared" si="0"/>
        <v>PD</v>
      </c>
      <c r="F9" s="6" t="s">
        <v>193</v>
      </c>
      <c r="G9" s="47" t="s">
        <v>142</v>
      </c>
      <c r="H9" s="31"/>
      <c r="I9" s="1"/>
      <c r="P9" s="11"/>
      <c r="Q9" s="11"/>
    </row>
    <row r="10" spans="1:17" ht="19.5" customHeight="1">
      <c r="A10" s="3">
        <v>6</v>
      </c>
      <c r="B10" s="4">
        <v>49</v>
      </c>
      <c r="C10" s="5">
        <v>2003</v>
      </c>
      <c r="D10" s="10" t="s">
        <v>163</v>
      </c>
      <c r="E10" s="3" t="str">
        <f t="shared" si="0"/>
        <v>PD</v>
      </c>
      <c r="F10" s="6" t="s">
        <v>195</v>
      </c>
      <c r="G10" s="47" t="s">
        <v>57</v>
      </c>
      <c r="H10" s="31"/>
      <c r="I10" s="1"/>
      <c r="P10" s="11"/>
      <c r="Q10" s="11"/>
    </row>
    <row r="11" spans="1:17" ht="19.5" customHeight="1">
      <c r="A11" s="3">
        <v>7</v>
      </c>
      <c r="B11" s="4">
        <v>22</v>
      </c>
      <c r="C11" s="5">
        <v>2005</v>
      </c>
      <c r="D11" s="10" t="s">
        <v>126</v>
      </c>
      <c r="E11" s="3" t="str">
        <f t="shared" si="0"/>
        <v>PD</v>
      </c>
      <c r="F11" s="6" t="s">
        <v>197</v>
      </c>
      <c r="G11" s="19" t="s">
        <v>117</v>
      </c>
      <c r="H11" s="31"/>
      <c r="I11" s="1"/>
      <c r="P11" s="11"/>
      <c r="Q11" s="11"/>
    </row>
    <row r="12" spans="1:17" ht="19.5" customHeight="1">
      <c r="A12" s="3">
        <v>8</v>
      </c>
      <c r="B12" s="4">
        <v>48</v>
      </c>
      <c r="C12" s="5">
        <v>2005</v>
      </c>
      <c r="D12" s="10" t="s">
        <v>164</v>
      </c>
      <c r="E12" s="3" t="str">
        <f t="shared" si="0"/>
        <v>PD</v>
      </c>
      <c r="F12" s="6" t="s">
        <v>198</v>
      </c>
      <c r="G12" s="47" t="s">
        <v>57</v>
      </c>
      <c r="H12" s="31"/>
      <c r="I12" s="1"/>
      <c r="P12" s="11"/>
      <c r="Q12" s="11"/>
    </row>
    <row r="13" spans="1:17" ht="19.5" customHeight="1">
      <c r="A13" s="3">
        <v>9</v>
      </c>
      <c r="B13" s="4">
        <v>25</v>
      </c>
      <c r="C13" s="5">
        <v>2006</v>
      </c>
      <c r="D13" s="10" t="s">
        <v>129</v>
      </c>
      <c r="E13" s="3" t="str">
        <f t="shared" si="0"/>
        <v>PD</v>
      </c>
      <c r="F13" s="6" t="s">
        <v>199</v>
      </c>
      <c r="G13" s="19" t="s">
        <v>130</v>
      </c>
      <c r="H13" s="31"/>
      <c r="I13" s="1"/>
      <c r="P13" s="11"/>
      <c r="Q13" s="11"/>
    </row>
    <row r="14" spans="1:17" ht="19.5" customHeight="1">
      <c r="A14" s="21"/>
      <c r="H14" s="31"/>
      <c r="I14" s="1"/>
      <c r="P14" s="11"/>
      <c r="Q14" s="11"/>
    </row>
    <row r="15" spans="1:17" ht="15">
      <c r="A15" s="21"/>
      <c r="B15" s="21"/>
      <c r="C15" s="22"/>
      <c r="D15" s="23"/>
      <c r="E15" s="21"/>
      <c r="F15" s="21"/>
      <c r="G15" s="24"/>
      <c r="H15" s="25"/>
      <c r="I15" s="26"/>
      <c r="P15" s="11"/>
      <c r="Q15" s="11"/>
    </row>
    <row r="16" spans="1:17" ht="15">
      <c r="A16" s="21"/>
      <c r="B16" s="21"/>
      <c r="C16" s="22"/>
      <c r="D16" s="23"/>
      <c r="E16" s="21"/>
      <c r="F16" s="21"/>
      <c r="G16" s="24"/>
      <c r="H16" s="25"/>
      <c r="I16" s="26"/>
      <c r="P16" s="11"/>
      <c r="Q16" s="11"/>
    </row>
    <row r="17" spans="1:17" ht="15">
      <c r="A17" s="21"/>
      <c r="B17" s="21"/>
      <c r="C17" s="22"/>
      <c r="D17" s="23"/>
      <c r="E17" s="21"/>
      <c r="F17" s="21"/>
      <c r="G17" s="24"/>
      <c r="H17" s="25"/>
      <c r="I17" s="26"/>
      <c r="P17" s="11"/>
      <c r="Q17" s="11"/>
    </row>
    <row r="18" spans="1:17" ht="15">
      <c r="A18" s="21"/>
      <c r="B18" s="21"/>
      <c r="C18" s="22"/>
      <c r="D18" s="23"/>
      <c r="E18" s="21"/>
      <c r="F18" s="21"/>
      <c r="G18" s="24"/>
      <c r="H18" s="25"/>
      <c r="I18" s="26"/>
      <c r="P18" s="11"/>
      <c r="Q18" s="11"/>
    </row>
    <row r="19" spans="1:17" ht="15">
      <c r="A19" s="21"/>
      <c r="B19" s="21"/>
      <c r="C19" s="22"/>
      <c r="D19" s="23"/>
      <c r="E19" s="21"/>
      <c r="F19" s="21"/>
      <c r="G19" s="24"/>
      <c r="H19" s="25"/>
      <c r="I19" s="26"/>
      <c r="P19" s="11"/>
      <c r="Q19" s="11"/>
    </row>
    <row r="20" spans="1:17" ht="15">
      <c r="A20" s="21"/>
      <c r="B20" s="21"/>
      <c r="C20" s="22"/>
      <c r="D20" s="23"/>
      <c r="E20" s="21"/>
      <c r="F20" s="21"/>
      <c r="G20" s="24"/>
      <c r="H20" s="25"/>
      <c r="I20" s="26"/>
      <c r="P20" s="11"/>
      <c r="Q20" s="11"/>
    </row>
    <row r="21" spans="1:17" ht="15" customHeight="1">
      <c r="A21" s="21"/>
      <c r="B21" s="21"/>
      <c r="C21" s="22"/>
      <c r="D21" s="23"/>
      <c r="E21" s="21"/>
      <c r="F21" s="21"/>
      <c r="G21" s="24"/>
      <c r="H21" s="25"/>
      <c r="I21" s="26"/>
      <c r="P21" s="11"/>
      <c r="Q21" s="11"/>
    </row>
    <row r="22" spans="1:17" ht="15" customHeight="1">
      <c r="A22" s="21"/>
      <c r="B22" s="21"/>
      <c r="C22" s="22"/>
      <c r="D22" s="23"/>
      <c r="E22" s="21"/>
      <c r="F22" s="21"/>
      <c r="G22" s="24"/>
      <c r="H22" s="25"/>
      <c r="I22" s="26"/>
      <c r="P22" s="11"/>
      <c r="Q22" s="11"/>
    </row>
    <row r="23" spans="1:17" ht="15" customHeight="1">
      <c r="A23" s="21"/>
      <c r="B23" s="21"/>
      <c r="C23" s="22"/>
      <c r="D23" s="23"/>
      <c r="E23" s="21"/>
      <c r="F23" s="21"/>
      <c r="G23" s="24"/>
      <c r="H23" s="25"/>
      <c r="I23" s="26"/>
      <c r="P23" s="11"/>
      <c r="Q23" s="11"/>
    </row>
    <row r="24" spans="1:17" ht="15" customHeight="1">
      <c r="A24" s="21"/>
      <c r="B24" s="21"/>
      <c r="C24" s="22"/>
      <c r="D24" s="23"/>
      <c r="E24" s="21"/>
      <c r="F24" s="21"/>
      <c r="G24" s="24"/>
      <c r="H24" s="25"/>
      <c r="I24" s="26"/>
      <c r="P24" s="11"/>
      <c r="Q24" s="11"/>
    </row>
    <row r="25" spans="1:17" ht="15" customHeight="1">
      <c r="A25" s="21"/>
      <c r="B25" s="21"/>
      <c r="C25" s="22"/>
      <c r="D25" s="23"/>
      <c r="E25" s="21"/>
      <c r="G25" s="24"/>
      <c r="H25" s="25"/>
      <c r="I25" s="26"/>
      <c r="P25" s="11"/>
      <c r="Q25" s="11"/>
    </row>
    <row r="26" spans="1:17" ht="15" customHeight="1">
      <c r="A26" s="21"/>
      <c r="B26" s="21"/>
      <c r="C26" s="22"/>
      <c r="D26" s="23"/>
      <c r="E26" s="21"/>
      <c r="F26" s="21"/>
      <c r="G26" s="24"/>
      <c r="H26" s="24"/>
      <c r="I26" s="26"/>
      <c r="P26" s="11"/>
      <c r="Q26" s="11"/>
    </row>
    <row r="27" spans="1:17" ht="15" customHeight="1">
      <c r="A27" s="21"/>
      <c r="B27" s="21"/>
      <c r="C27" s="22"/>
      <c r="D27" s="23"/>
      <c r="E27" s="21"/>
      <c r="F27" s="27"/>
      <c r="G27" s="24"/>
      <c r="H27" s="24"/>
      <c r="I27" s="26"/>
      <c r="P27" s="11"/>
      <c r="Q27" s="11"/>
    </row>
    <row r="28" spans="1:17" ht="15" customHeight="1">
      <c r="A28" s="21"/>
      <c r="B28" s="21"/>
      <c r="C28" s="22"/>
      <c r="D28" s="23"/>
      <c r="E28" s="21"/>
      <c r="F28" s="21"/>
      <c r="G28" s="24"/>
      <c r="H28" s="24"/>
      <c r="I28" s="26"/>
      <c r="P28" s="11"/>
      <c r="Q28" s="11"/>
    </row>
    <row r="29" spans="1:17" ht="15" customHeight="1">
      <c r="A29" s="21"/>
      <c r="B29" s="21"/>
      <c r="C29" s="22"/>
      <c r="D29" s="23"/>
      <c r="E29" s="21"/>
      <c r="F29" s="21"/>
      <c r="G29" s="24"/>
      <c r="H29" s="24"/>
      <c r="I29" s="26"/>
      <c r="P29" s="11"/>
      <c r="Q29" s="11"/>
    </row>
    <row r="30" spans="1:17" ht="15" customHeight="1">
      <c r="A30" s="21"/>
      <c r="B30" s="21"/>
      <c r="C30" s="22"/>
      <c r="D30" s="23"/>
      <c r="E30" s="21"/>
      <c r="F30" s="21"/>
      <c r="G30" s="24"/>
      <c r="H30" s="24"/>
      <c r="I30" s="26"/>
      <c r="P30" s="11"/>
      <c r="Q30" s="11"/>
    </row>
    <row r="31" spans="1:17" ht="15" customHeight="1">
      <c r="A31" s="21"/>
      <c r="B31" s="21"/>
      <c r="C31" s="22"/>
      <c r="D31" s="23"/>
      <c r="E31" s="21"/>
      <c r="F31" s="21"/>
      <c r="G31" s="24"/>
      <c r="H31" s="24"/>
      <c r="I31" s="26"/>
      <c r="P31" s="11"/>
      <c r="Q31" s="11"/>
    </row>
    <row r="32" spans="1:17" ht="15" customHeight="1">
      <c r="A32" s="21"/>
      <c r="B32" s="21"/>
      <c r="C32" s="22"/>
      <c r="D32" s="23"/>
      <c r="E32" s="21"/>
      <c r="F32" s="21"/>
      <c r="G32" s="24"/>
      <c r="H32" s="24"/>
      <c r="I32" s="26"/>
      <c r="P32" s="11"/>
      <c r="Q32" s="11"/>
    </row>
    <row r="33" spans="1:17" ht="15" customHeight="1">
      <c r="A33" s="28"/>
      <c r="B33" s="21"/>
      <c r="C33" s="22"/>
      <c r="D33" s="23"/>
      <c r="E33" s="21"/>
      <c r="F33" s="21"/>
      <c r="G33" s="24"/>
      <c r="H33" s="24"/>
      <c r="I33" s="26"/>
      <c r="P33" s="11"/>
      <c r="Q33" s="11"/>
    </row>
    <row r="34" spans="1:17" ht="15" customHeight="1">
      <c r="A34" s="28"/>
      <c r="B34" s="28"/>
      <c r="C34" s="28"/>
      <c r="D34" s="29"/>
      <c r="E34" s="28"/>
      <c r="F34" s="28"/>
      <c r="G34" s="28"/>
      <c r="H34" s="28"/>
      <c r="I34" s="26"/>
      <c r="P34" s="11"/>
      <c r="Q34" s="11"/>
    </row>
    <row r="35" spans="1:17" ht="15" customHeight="1">
      <c r="A35" s="28"/>
      <c r="B35" s="28"/>
      <c r="C35" s="28"/>
      <c r="D35" s="29"/>
      <c r="E35" s="28"/>
      <c r="F35" s="28"/>
      <c r="G35" s="28"/>
      <c r="H35" s="28"/>
      <c r="I35" s="26"/>
      <c r="P35" s="11"/>
      <c r="Q35" s="11"/>
    </row>
    <row r="36" spans="1:17" ht="15" customHeight="1">
      <c r="A36" s="28"/>
      <c r="B36" s="28"/>
      <c r="C36" s="28"/>
      <c r="D36" s="29"/>
      <c r="E36" s="28"/>
      <c r="F36" s="28"/>
      <c r="G36" s="28"/>
      <c r="H36" s="28"/>
      <c r="I36" s="28"/>
      <c r="P36" s="11"/>
      <c r="Q36" s="11"/>
    </row>
    <row r="37" spans="1:9" ht="15" customHeight="1">
      <c r="A37" s="28"/>
      <c r="B37" s="28"/>
      <c r="C37" s="28"/>
      <c r="D37" s="29"/>
      <c r="E37" s="28"/>
      <c r="F37" s="28"/>
      <c r="G37" s="28"/>
      <c r="H37" s="28"/>
      <c r="I37" s="28"/>
    </row>
    <row r="38" spans="1:9" ht="15" customHeight="1">
      <c r="A38" s="28"/>
      <c r="B38" s="28"/>
      <c r="C38" s="28"/>
      <c r="D38" s="29"/>
      <c r="E38" s="28"/>
      <c r="F38" s="28"/>
      <c r="G38" s="28"/>
      <c r="H38" s="28"/>
      <c r="I38" s="28"/>
    </row>
    <row r="39" spans="1:9" ht="15" customHeight="1">
      <c r="A39" s="28"/>
      <c r="B39" s="28"/>
      <c r="C39" s="28"/>
      <c r="D39" s="29"/>
      <c r="E39" s="28"/>
      <c r="F39" s="28"/>
      <c r="G39" s="28"/>
      <c r="H39" s="28"/>
      <c r="I39" s="28"/>
    </row>
    <row r="40" spans="1:9" ht="15" customHeight="1">
      <c r="A40" s="28"/>
      <c r="B40" s="28"/>
      <c r="C40" s="28"/>
      <c r="D40" s="29"/>
      <c r="E40" s="28"/>
      <c r="F40" s="28"/>
      <c r="G40" s="28"/>
      <c r="H40" s="28"/>
      <c r="I40" s="28"/>
    </row>
    <row r="41" spans="1:9" ht="15" customHeight="1">
      <c r="A41" s="28"/>
      <c r="B41" s="28"/>
      <c r="C41" s="28"/>
      <c r="D41" s="29"/>
      <c r="E41" s="28"/>
      <c r="F41" s="28"/>
      <c r="G41" s="28"/>
      <c r="H41" s="28"/>
      <c r="I41" s="28"/>
    </row>
    <row r="42" spans="1:9" ht="15" customHeight="1">
      <c r="A42" s="28"/>
      <c r="B42" s="28"/>
      <c r="C42" s="28"/>
      <c r="D42" s="29"/>
      <c r="E42" s="28"/>
      <c r="F42" s="28"/>
      <c r="G42" s="28"/>
      <c r="H42" s="28"/>
      <c r="I42" s="28"/>
    </row>
    <row r="43" spans="1:9" ht="15" customHeight="1">
      <c r="A43" s="28"/>
      <c r="B43" s="28"/>
      <c r="C43" s="28"/>
      <c r="D43" s="29"/>
      <c r="E43" s="28"/>
      <c r="F43" s="28"/>
      <c r="G43" s="28"/>
      <c r="H43" s="28"/>
      <c r="I43" s="28"/>
    </row>
    <row r="44" spans="1:9" ht="15" customHeight="1">
      <c r="A44" s="28"/>
      <c r="B44" s="28"/>
      <c r="C44" s="28"/>
      <c r="D44" s="29"/>
      <c r="E44" s="28"/>
      <c r="F44" s="28"/>
      <c r="G44" s="28"/>
      <c r="H44" s="28"/>
      <c r="I44" s="28"/>
    </row>
    <row r="45" spans="1:9" ht="15" customHeight="1">
      <c r="A45" s="28"/>
      <c r="B45" s="28"/>
      <c r="C45" s="28"/>
      <c r="D45" s="29"/>
      <c r="E45" s="28"/>
      <c r="F45" s="28"/>
      <c r="G45" s="28"/>
      <c r="H45" s="28"/>
      <c r="I45" s="28"/>
    </row>
    <row r="46" spans="1:9" ht="15" customHeight="1">
      <c r="A46" s="28"/>
      <c r="B46" s="28"/>
      <c r="C46" s="28"/>
      <c r="D46" s="29"/>
      <c r="E46" s="28"/>
      <c r="F46" s="28"/>
      <c r="G46" s="28"/>
      <c r="H46" s="28"/>
      <c r="I46" s="28"/>
    </row>
    <row r="47" spans="1:9" ht="15" customHeight="1">
      <c r="A47" s="28"/>
      <c r="B47" s="28"/>
      <c r="C47" s="28"/>
      <c r="D47" s="29"/>
      <c r="E47" s="28"/>
      <c r="F47" s="28"/>
      <c r="G47" s="28"/>
      <c r="H47" s="28"/>
      <c r="I47" s="28"/>
    </row>
    <row r="48" spans="1:9" ht="15" customHeight="1">
      <c r="A48" s="28"/>
      <c r="B48" s="28"/>
      <c r="C48" s="28"/>
      <c r="D48" s="29"/>
      <c r="E48" s="28"/>
      <c r="F48" s="28"/>
      <c r="G48" s="28"/>
      <c r="H48" s="28"/>
      <c r="I48" s="28"/>
    </row>
    <row r="49" spans="1:9" ht="15" customHeight="1">
      <c r="A49" s="28"/>
      <c r="B49" s="28"/>
      <c r="C49" s="28"/>
      <c r="D49" s="29"/>
      <c r="E49" s="28"/>
      <c r="F49" s="28"/>
      <c r="G49" s="28"/>
      <c r="H49" s="28"/>
      <c r="I49" s="28"/>
    </row>
    <row r="50" spans="1:9" ht="15" customHeight="1">
      <c r="A50" s="28"/>
      <c r="B50" s="28"/>
      <c r="C50" s="28"/>
      <c r="D50" s="29"/>
      <c r="E50" s="28"/>
      <c r="F50" s="28"/>
      <c r="G50" s="28"/>
      <c r="H50" s="28"/>
      <c r="I50" s="28"/>
    </row>
    <row r="51" spans="1:9" ht="15" customHeight="1">
      <c r="A51" s="28"/>
      <c r="B51" s="28"/>
      <c r="C51" s="28"/>
      <c r="D51" s="29"/>
      <c r="E51" s="28"/>
      <c r="F51" s="28"/>
      <c r="G51" s="28"/>
      <c r="H51" s="28"/>
      <c r="I51" s="28"/>
    </row>
    <row r="52" spans="1:9" ht="15" customHeight="1">
      <c r="A52" s="28"/>
      <c r="B52" s="28"/>
      <c r="C52" s="28"/>
      <c r="D52" s="29"/>
      <c r="E52" s="28"/>
      <c r="F52" s="28"/>
      <c r="G52" s="28"/>
      <c r="H52" s="28"/>
      <c r="I52" s="28"/>
    </row>
    <row r="53" spans="1:9" ht="15" customHeight="1">
      <c r="A53" s="28"/>
      <c r="B53" s="28"/>
      <c r="C53" s="28"/>
      <c r="D53" s="29"/>
      <c r="E53" s="28"/>
      <c r="F53" s="28"/>
      <c r="G53" s="28"/>
      <c r="H53" s="28"/>
      <c r="I53" s="28"/>
    </row>
    <row r="54" spans="2:9" ht="15" customHeight="1">
      <c r="B54" s="28"/>
      <c r="C54" s="28"/>
      <c r="D54" s="29"/>
      <c r="E54" s="28"/>
      <c r="F54" s="28"/>
      <c r="G54" s="28"/>
      <c r="H54" s="28"/>
      <c r="I54" s="28"/>
    </row>
    <row r="55" ht="15" customHeight="1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  <row r="64" ht="12.75">
      <c r="I64" s="28"/>
    </row>
    <row r="65" ht="12.75">
      <c r="I65" s="28"/>
    </row>
    <row r="66" ht="12.75">
      <c r="I66" s="28"/>
    </row>
    <row r="67" ht="12.75">
      <c r="I67" s="28"/>
    </row>
    <row r="68" ht="12.75">
      <c r="I68" s="28"/>
    </row>
  </sheetData>
  <sheetProtection/>
  <autoFilter ref="A4:G4"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>
    <tabColor indexed="31"/>
  </sheetPr>
  <dimension ref="A1:P40"/>
  <sheetViews>
    <sheetView zoomScale="85" zoomScaleNormal="85"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7.7109375" style="48" customWidth="1"/>
    <col min="3" max="3" width="12.00390625" style="12" customWidth="1"/>
    <col min="4" max="4" width="24.421875" style="41" customWidth="1"/>
    <col min="5" max="5" width="10.00390625" style="0" customWidth="1"/>
    <col min="6" max="6" width="11.421875" style="0" customWidth="1"/>
    <col min="7" max="7" width="31.8515625" style="0" customWidth="1"/>
    <col min="8" max="8" width="9.7109375" style="12" customWidth="1"/>
    <col min="9" max="9" width="17.140625" style="0" customWidth="1"/>
  </cols>
  <sheetData>
    <row r="1" spans="1:8" ht="32.2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7" customHeight="1">
      <c r="A2" s="69" t="s">
        <v>99</v>
      </c>
      <c r="B2" s="70"/>
      <c r="C2" s="70"/>
      <c r="D2" s="70"/>
      <c r="E2" s="70"/>
      <c r="F2" s="70"/>
      <c r="G2" s="70"/>
      <c r="H2" s="70"/>
    </row>
    <row r="3" spans="1:16" ht="15.75">
      <c r="A3" s="67" t="s">
        <v>39</v>
      </c>
      <c r="B3" s="68"/>
      <c r="C3" s="68"/>
      <c r="D3" s="68"/>
      <c r="E3" s="68"/>
      <c r="F3" s="68"/>
      <c r="G3" s="68"/>
      <c r="H3" s="68"/>
      <c r="O3" s="11"/>
      <c r="P3" s="11"/>
    </row>
    <row r="4" spans="1:16" ht="24" customHeight="1">
      <c r="A4" s="2" t="s">
        <v>4</v>
      </c>
      <c r="B4" s="49" t="s">
        <v>3</v>
      </c>
      <c r="C4" s="2" t="s">
        <v>0</v>
      </c>
      <c r="D4" s="38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O4" s="11"/>
      <c r="P4" s="11"/>
    </row>
    <row r="5" spans="1:16" ht="19.5" customHeight="1">
      <c r="A5" s="3">
        <v>1</v>
      </c>
      <c r="B5" s="57">
        <v>74</v>
      </c>
      <c r="C5" s="13">
        <v>1949</v>
      </c>
      <c r="D5" s="39" t="s">
        <v>287</v>
      </c>
      <c r="E5" s="34" t="str">
        <f aca="true" t="shared" si="0" ref="E5:E12">IF(C5&lt;1940,"E",IF(C5&lt;1950,"D",(IF(C5&lt;1960,"C",IF(C5&lt;1970,"B",IF(C5&lt;1994,"A"))))))</f>
        <v>D</v>
      </c>
      <c r="F5" s="6">
        <v>42.51</v>
      </c>
      <c r="G5" s="14" t="s">
        <v>13</v>
      </c>
      <c r="H5" s="18"/>
      <c r="I5" s="1"/>
      <c r="O5" s="11"/>
      <c r="P5" s="11"/>
    </row>
    <row r="6" spans="1:16" ht="19.5" customHeight="1">
      <c r="A6" s="3">
        <v>2</v>
      </c>
      <c r="B6" s="57">
        <v>18</v>
      </c>
      <c r="C6" s="35">
        <v>1945</v>
      </c>
      <c r="D6" s="39" t="s">
        <v>18</v>
      </c>
      <c r="E6" s="34" t="str">
        <f t="shared" si="0"/>
        <v>D</v>
      </c>
      <c r="F6" s="7">
        <v>43.12</v>
      </c>
      <c r="G6" s="14" t="s">
        <v>60</v>
      </c>
      <c r="H6" s="18"/>
      <c r="I6" s="1"/>
      <c r="O6" s="11"/>
      <c r="P6" s="11"/>
    </row>
    <row r="7" spans="1:16" ht="19.5" customHeight="1">
      <c r="A7" s="3">
        <v>3</v>
      </c>
      <c r="B7" s="57">
        <v>22</v>
      </c>
      <c r="C7" s="35">
        <v>1945</v>
      </c>
      <c r="D7" s="43" t="s">
        <v>64</v>
      </c>
      <c r="E7" s="34" t="str">
        <f t="shared" si="0"/>
        <v>D</v>
      </c>
      <c r="F7" s="7">
        <v>43.53</v>
      </c>
      <c r="G7" s="44" t="s">
        <v>59</v>
      </c>
      <c r="H7" s="18"/>
      <c r="I7" s="1"/>
      <c r="O7" s="11"/>
      <c r="P7" s="11"/>
    </row>
    <row r="8" spans="1:16" ht="19.5" customHeight="1">
      <c r="A8" s="3">
        <v>4</v>
      </c>
      <c r="B8" s="56">
        <v>83</v>
      </c>
      <c r="C8" s="36">
        <v>1949</v>
      </c>
      <c r="D8" s="43" t="s">
        <v>272</v>
      </c>
      <c r="E8" s="34" t="str">
        <f t="shared" si="0"/>
        <v>D</v>
      </c>
      <c r="F8" s="63">
        <v>44.51</v>
      </c>
      <c r="G8" s="44" t="s">
        <v>17</v>
      </c>
      <c r="H8" s="18" t="s">
        <v>17</v>
      </c>
      <c r="I8" s="1"/>
      <c r="O8" s="11"/>
      <c r="P8" s="11"/>
    </row>
    <row r="9" spans="1:16" ht="19.5" customHeight="1">
      <c r="A9" s="3">
        <v>5</v>
      </c>
      <c r="B9" s="57">
        <v>44</v>
      </c>
      <c r="C9" s="13">
        <v>1947</v>
      </c>
      <c r="D9" s="43" t="s">
        <v>80</v>
      </c>
      <c r="E9" s="34" t="str">
        <f t="shared" si="0"/>
        <v>D</v>
      </c>
      <c r="F9" s="6">
        <v>45.29</v>
      </c>
      <c r="G9" s="44" t="s">
        <v>81</v>
      </c>
      <c r="H9" s="18"/>
      <c r="I9" s="1"/>
      <c r="O9" s="11"/>
      <c r="P9" s="11"/>
    </row>
    <row r="10" spans="1:16" ht="19.5" customHeight="1">
      <c r="A10" s="3">
        <v>6</v>
      </c>
      <c r="B10" s="57">
        <v>47</v>
      </c>
      <c r="C10" s="13">
        <v>1940</v>
      </c>
      <c r="D10" s="43" t="s">
        <v>85</v>
      </c>
      <c r="E10" s="34" t="str">
        <f t="shared" si="0"/>
        <v>D</v>
      </c>
      <c r="F10" s="6">
        <v>45.32</v>
      </c>
      <c r="G10" s="44" t="s">
        <v>47</v>
      </c>
      <c r="H10" s="18"/>
      <c r="I10" s="1"/>
      <c r="O10" s="11"/>
      <c r="P10" s="11"/>
    </row>
    <row r="11" spans="1:16" ht="19.5" customHeight="1">
      <c r="A11" s="3">
        <v>7</v>
      </c>
      <c r="B11" s="57">
        <v>53</v>
      </c>
      <c r="C11" s="13">
        <v>1941</v>
      </c>
      <c r="D11" s="39" t="s">
        <v>148</v>
      </c>
      <c r="E11" s="34" t="str">
        <f t="shared" si="0"/>
        <v>D</v>
      </c>
      <c r="F11" s="6">
        <v>46.17</v>
      </c>
      <c r="G11" s="14" t="s">
        <v>284</v>
      </c>
      <c r="H11" s="18"/>
      <c r="I11" s="1"/>
      <c r="O11" s="11"/>
      <c r="P11" s="11"/>
    </row>
    <row r="12" spans="1:16" ht="19.5" customHeight="1">
      <c r="A12" s="3">
        <v>8</v>
      </c>
      <c r="B12" s="57">
        <v>63</v>
      </c>
      <c r="C12" s="13">
        <v>1948</v>
      </c>
      <c r="D12" s="60" t="s">
        <v>285</v>
      </c>
      <c r="E12" s="34" t="str">
        <f t="shared" si="0"/>
        <v>D</v>
      </c>
      <c r="F12" s="30">
        <v>50.23</v>
      </c>
      <c r="G12" s="14" t="s">
        <v>286</v>
      </c>
      <c r="H12" s="18"/>
      <c r="I12" s="1"/>
      <c r="O12" s="11"/>
      <c r="P12" s="11"/>
    </row>
    <row r="13" spans="9:16" ht="15" customHeight="1">
      <c r="I13" s="1"/>
      <c r="O13" s="11"/>
      <c r="P13" s="11"/>
    </row>
    <row r="14" spans="9:16" ht="12.75">
      <c r="I14" s="1"/>
      <c r="O14" s="11"/>
      <c r="P14" s="11"/>
    </row>
    <row r="15" spans="9:16" ht="12.75">
      <c r="I15" s="1"/>
      <c r="O15" s="11"/>
      <c r="P15" s="11"/>
    </row>
    <row r="16" spans="9:16" ht="15" customHeight="1">
      <c r="I16" s="1"/>
      <c r="O16" s="11"/>
      <c r="P16" s="11"/>
    </row>
    <row r="17" spans="9:16" ht="15" customHeight="1">
      <c r="I17" s="1"/>
      <c r="O17" s="11"/>
      <c r="P17" s="11"/>
    </row>
    <row r="18" spans="9:16" ht="15" customHeight="1">
      <c r="I18" s="1"/>
      <c r="O18" s="11"/>
      <c r="P18" s="11"/>
    </row>
    <row r="19" spans="9:16" ht="15" customHeight="1">
      <c r="I19" s="1"/>
      <c r="O19" s="11"/>
      <c r="P19" s="11"/>
    </row>
    <row r="20" spans="9:16" ht="15" customHeight="1">
      <c r="I20" s="1"/>
      <c r="O20" s="11"/>
      <c r="P20" s="11"/>
    </row>
    <row r="21" spans="9:16" ht="12.75">
      <c r="I21" s="1"/>
      <c r="O21" s="11"/>
      <c r="P21" s="11"/>
    </row>
    <row r="22" spans="9:16" ht="15" customHeight="1">
      <c r="I22" s="1"/>
      <c r="O22" s="11"/>
      <c r="P22" s="11"/>
    </row>
    <row r="23" spans="9:16" ht="12.75">
      <c r="I23" s="1"/>
      <c r="O23" s="11"/>
      <c r="P23" s="11"/>
    </row>
    <row r="24" spans="9:16" ht="15" customHeight="1">
      <c r="I24" s="1"/>
      <c r="O24" s="11"/>
      <c r="P24" s="11"/>
    </row>
    <row r="25" spans="9:16" ht="15" customHeight="1">
      <c r="I25" s="1"/>
      <c r="O25" s="11"/>
      <c r="P25" s="11"/>
    </row>
    <row r="26" ht="15" customHeight="1">
      <c r="I26" s="1"/>
    </row>
    <row r="27" ht="15" customHeight="1">
      <c r="I27" s="1"/>
    </row>
    <row r="28" ht="15" customHeight="1">
      <c r="I28" s="1"/>
    </row>
    <row r="29" ht="15" customHeight="1">
      <c r="I29" s="1"/>
    </row>
    <row r="30" ht="15" customHeight="1">
      <c r="I30" s="1"/>
    </row>
    <row r="31" ht="15" customHeight="1">
      <c r="I31" s="1"/>
    </row>
    <row r="32" ht="15" customHeight="1">
      <c r="I32" s="1"/>
    </row>
    <row r="33" ht="15" customHeight="1">
      <c r="I33" s="1"/>
    </row>
    <row r="34" ht="15" customHeight="1">
      <c r="I34" s="1"/>
    </row>
    <row r="35" ht="15" customHeight="1">
      <c r="I35" s="1"/>
    </row>
    <row r="36" ht="15" customHeight="1"/>
    <row r="37" ht="15" customHeight="1"/>
    <row r="38" ht="15" customHeight="1">
      <c r="I38" s="1"/>
    </row>
    <row r="39" ht="15" customHeight="1">
      <c r="I39" s="1"/>
    </row>
    <row r="40" ht="15" customHeight="1">
      <c r="I40" s="1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>
    <tabColor indexed="31"/>
  </sheetPr>
  <dimension ref="A1:P40"/>
  <sheetViews>
    <sheetView zoomScale="85" zoomScaleNormal="85" workbookViewId="0" topLeftCell="A1">
      <selection activeCell="G17" sqref="G17"/>
    </sheetView>
  </sheetViews>
  <sheetFormatPr defaultColWidth="9.140625" defaultRowHeight="12.75"/>
  <cols>
    <col min="1" max="1" width="8.140625" style="0" customWidth="1"/>
    <col min="2" max="2" width="7.7109375" style="0" customWidth="1"/>
    <col min="3" max="3" width="12.00390625" style="12" customWidth="1"/>
    <col min="4" max="4" width="24.421875" style="41" customWidth="1"/>
    <col min="5" max="5" width="10.00390625" style="0" customWidth="1"/>
    <col min="6" max="6" width="11.421875" style="0" customWidth="1"/>
    <col min="7" max="7" width="31.8515625" style="0" customWidth="1"/>
    <col min="8" max="8" width="9.7109375" style="12" customWidth="1"/>
    <col min="9" max="9" width="17.140625" style="0" customWidth="1"/>
  </cols>
  <sheetData>
    <row r="1" spans="1:8" ht="32.2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7" customHeight="1">
      <c r="A2" s="71" t="s">
        <v>100</v>
      </c>
      <c r="B2" s="70"/>
      <c r="C2" s="70"/>
      <c r="D2" s="70"/>
      <c r="E2" s="70"/>
      <c r="F2" s="70"/>
      <c r="G2" s="70"/>
      <c r="H2" s="70"/>
    </row>
    <row r="3" spans="1:16" ht="15.75">
      <c r="A3" s="67" t="s">
        <v>39</v>
      </c>
      <c r="B3" s="68"/>
      <c r="C3" s="68"/>
      <c r="D3" s="68"/>
      <c r="E3" s="68"/>
      <c r="F3" s="68"/>
      <c r="G3" s="68"/>
      <c r="H3" s="68"/>
      <c r="O3" s="11"/>
      <c r="P3" s="11"/>
    </row>
    <row r="4" spans="1:16" ht="24" customHeight="1">
      <c r="A4" s="2" t="s">
        <v>4</v>
      </c>
      <c r="B4" s="2" t="s">
        <v>3</v>
      </c>
      <c r="C4" s="2" t="s">
        <v>0</v>
      </c>
      <c r="D4" s="38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O4" s="11"/>
      <c r="P4" s="11"/>
    </row>
    <row r="5" spans="1:16" ht="19.5" customHeight="1">
      <c r="A5" s="3">
        <v>1</v>
      </c>
      <c r="B5" s="4">
        <v>72</v>
      </c>
      <c r="C5" s="36">
        <v>1938</v>
      </c>
      <c r="D5" s="43" t="s">
        <v>268</v>
      </c>
      <c r="E5" s="34" t="str">
        <f aca="true" t="shared" si="0" ref="E5:E10">IF(C5&lt;1940,"E",IF(C5&lt;1950,"D",(IF(C5&lt;1960,"C",IF(C5&lt;1970,"B",IF(C5&lt;1994,"A"))))))</f>
        <v>E</v>
      </c>
      <c r="F5" s="7">
        <v>46.11</v>
      </c>
      <c r="G5" s="44" t="s">
        <v>269</v>
      </c>
      <c r="H5" s="17"/>
      <c r="I5" s="1"/>
      <c r="O5" s="11"/>
      <c r="P5" s="11"/>
    </row>
    <row r="6" spans="1:16" ht="19.5" customHeight="1">
      <c r="A6" s="3">
        <v>2</v>
      </c>
      <c r="B6" s="57">
        <v>48</v>
      </c>
      <c r="C6" s="36">
        <v>1937</v>
      </c>
      <c r="D6" s="43" t="s">
        <v>86</v>
      </c>
      <c r="E6" s="34" t="str">
        <f t="shared" si="0"/>
        <v>E</v>
      </c>
      <c r="F6" s="63">
        <v>49.53</v>
      </c>
      <c r="G6" s="44" t="s">
        <v>87</v>
      </c>
      <c r="H6" s="45"/>
      <c r="I6" s="1"/>
      <c r="O6" s="11"/>
      <c r="P6" s="11"/>
    </row>
    <row r="7" spans="1:16" ht="19.5" customHeight="1">
      <c r="A7" s="3">
        <v>3</v>
      </c>
      <c r="B7" s="57">
        <v>2</v>
      </c>
      <c r="C7" s="35">
        <v>1937</v>
      </c>
      <c r="D7" s="39" t="s">
        <v>19</v>
      </c>
      <c r="E7" s="34" t="str">
        <f t="shared" si="0"/>
        <v>E</v>
      </c>
      <c r="F7" s="6">
        <v>51.25</v>
      </c>
      <c r="G7" s="14" t="s">
        <v>44</v>
      </c>
      <c r="H7" s="18"/>
      <c r="I7" s="1"/>
      <c r="O7" s="11"/>
      <c r="P7" s="11"/>
    </row>
    <row r="8" spans="1:16" ht="19.5" customHeight="1">
      <c r="A8" s="3">
        <v>4</v>
      </c>
      <c r="B8" s="59">
        <v>85</v>
      </c>
      <c r="C8" s="13">
        <v>1935</v>
      </c>
      <c r="D8" s="39" t="s">
        <v>319</v>
      </c>
      <c r="E8" s="34" t="str">
        <f t="shared" si="0"/>
        <v>E</v>
      </c>
      <c r="F8" s="6">
        <v>53.32</v>
      </c>
      <c r="G8" s="14"/>
      <c r="H8" s="18"/>
      <c r="I8" s="1"/>
      <c r="O8" s="11"/>
      <c r="P8" s="11"/>
    </row>
    <row r="9" spans="1:16" ht="19.5" customHeight="1">
      <c r="A9" s="3">
        <v>5</v>
      </c>
      <c r="B9" s="57">
        <v>11</v>
      </c>
      <c r="C9" s="35">
        <v>1935</v>
      </c>
      <c r="D9" s="39" t="s">
        <v>20</v>
      </c>
      <c r="E9" s="34" t="str">
        <f t="shared" si="0"/>
        <v>E</v>
      </c>
      <c r="F9" s="6">
        <v>55.31</v>
      </c>
      <c r="G9" s="14" t="s">
        <v>21</v>
      </c>
      <c r="H9" s="18"/>
      <c r="I9" s="1"/>
      <c r="O9" s="11"/>
      <c r="P9" s="11"/>
    </row>
    <row r="10" spans="1:16" ht="19.5" customHeight="1">
      <c r="A10" s="3">
        <v>6</v>
      </c>
      <c r="B10" s="57">
        <v>1</v>
      </c>
      <c r="C10" s="35">
        <v>1928</v>
      </c>
      <c r="D10" s="39" t="s">
        <v>22</v>
      </c>
      <c r="E10" s="34" t="str">
        <f t="shared" si="0"/>
        <v>E</v>
      </c>
      <c r="F10" s="7">
        <v>62.53</v>
      </c>
      <c r="G10" s="14" t="s">
        <v>43</v>
      </c>
      <c r="H10" s="17"/>
      <c r="I10" s="1"/>
      <c r="O10" s="11"/>
      <c r="P10" s="11"/>
    </row>
    <row r="11" spans="1:16" ht="15" customHeight="1">
      <c r="A11" s="15"/>
      <c r="B11" s="15"/>
      <c r="C11" s="16"/>
      <c r="D11" s="40"/>
      <c r="E11" s="15"/>
      <c r="F11" s="15"/>
      <c r="G11" s="15"/>
      <c r="H11" s="16"/>
      <c r="I11" s="1"/>
      <c r="O11" s="11"/>
      <c r="P11" s="11"/>
    </row>
    <row r="12" spans="1:16" ht="15" customHeight="1">
      <c r="A12" s="15"/>
      <c r="B12" s="15"/>
      <c r="C12" s="16"/>
      <c r="D12" s="40"/>
      <c r="E12" s="15"/>
      <c r="F12" s="15"/>
      <c r="G12" s="15"/>
      <c r="H12" s="16"/>
      <c r="I12" s="1"/>
      <c r="O12" s="11"/>
      <c r="P12" s="11"/>
    </row>
    <row r="13" spans="9:16" ht="15" customHeight="1">
      <c r="I13" s="1"/>
      <c r="O13" s="11"/>
      <c r="P13" s="11"/>
    </row>
    <row r="14" spans="9:16" ht="12.75">
      <c r="I14" s="1"/>
      <c r="O14" s="11"/>
      <c r="P14" s="11"/>
    </row>
    <row r="15" spans="9:16" ht="12.75">
      <c r="I15" s="1"/>
      <c r="O15" s="11"/>
      <c r="P15" s="11"/>
    </row>
    <row r="16" spans="9:16" ht="15" customHeight="1">
      <c r="I16" s="1"/>
      <c r="O16" s="11"/>
      <c r="P16" s="11"/>
    </row>
    <row r="17" spans="9:16" ht="15" customHeight="1">
      <c r="I17" s="1"/>
      <c r="O17" s="11"/>
      <c r="P17" s="11"/>
    </row>
    <row r="18" spans="9:16" ht="15" customHeight="1">
      <c r="I18" s="1"/>
      <c r="O18" s="11"/>
      <c r="P18" s="11"/>
    </row>
    <row r="19" spans="9:16" ht="15" customHeight="1">
      <c r="I19" s="1"/>
      <c r="O19" s="11"/>
      <c r="P19" s="11"/>
    </row>
    <row r="20" spans="9:16" ht="15" customHeight="1">
      <c r="I20" s="1"/>
      <c r="O20" s="11"/>
      <c r="P20" s="11"/>
    </row>
    <row r="21" spans="9:16" ht="12.75">
      <c r="I21" s="1"/>
      <c r="O21" s="11"/>
      <c r="P21" s="11"/>
    </row>
    <row r="22" spans="9:16" ht="15" customHeight="1">
      <c r="I22" s="1"/>
      <c r="O22" s="11"/>
      <c r="P22" s="11"/>
    </row>
    <row r="23" spans="9:16" ht="12.75">
      <c r="I23" s="1"/>
      <c r="O23" s="11"/>
      <c r="P23" s="11"/>
    </row>
    <row r="24" spans="9:16" ht="15" customHeight="1">
      <c r="I24" s="1"/>
      <c r="O24" s="11"/>
      <c r="P24" s="11"/>
    </row>
    <row r="25" spans="9:16" ht="15" customHeight="1">
      <c r="I25" s="1"/>
      <c r="O25" s="11"/>
      <c r="P25" s="11"/>
    </row>
    <row r="26" ht="15" customHeight="1">
      <c r="I26" s="1"/>
    </row>
    <row r="27" ht="15" customHeight="1">
      <c r="I27" s="1"/>
    </row>
    <row r="28" ht="15" customHeight="1">
      <c r="I28" s="1"/>
    </row>
    <row r="29" ht="15" customHeight="1">
      <c r="I29" s="1"/>
    </row>
    <row r="30" ht="15" customHeight="1">
      <c r="I30" s="1"/>
    </row>
    <row r="31" ht="15" customHeight="1">
      <c r="I31" s="1"/>
    </row>
    <row r="32" ht="15" customHeight="1">
      <c r="I32" s="1"/>
    </row>
    <row r="33" ht="15" customHeight="1">
      <c r="I33" s="1"/>
    </row>
    <row r="34" ht="15" customHeight="1">
      <c r="I34" s="1"/>
    </row>
    <row r="35" ht="15" customHeight="1">
      <c r="I35" s="1"/>
    </row>
    <row r="36" ht="15" customHeight="1"/>
    <row r="37" ht="15" customHeight="1"/>
    <row r="38" ht="15" customHeight="1">
      <c r="I38" s="1"/>
    </row>
    <row r="39" ht="15" customHeight="1">
      <c r="I39" s="1"/>
    </row>
    <row r="40" ht="15" customHeight="1">
      <c r="I40" s="1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>
    <tabColor indexed="24"/>
  </sheetPr>
  <dimension ref="A1:P85"/>
  <sheetViews>
    <sheetView tabSelected="1" zoomScalePageLayoutView="0" workbookViewId="0" topLeftCell="A1">
      <selection activeCell="H79" sqref="H79"/>
    </sheetView>
  </sheetViews>
  <sheetFormatPr defaultColWidth="9.140625" defaultRowHeight="12.75"/>
  <cols>
    <col min="1" max="1" width="8.140625" style="12" customWidth="1"/>
    <col min="2" max="2" width="9.421875" style="62" customWidth="1"/>
    <col min="3" max="3" width="12.00390625" style="12" customWidth="1"/>
    <col min="4" max="4" width="24.421875" style="41" customWidth="1"/>
    <col min="5" max="5" width="10.00390625" style="0" customWidth="1"/>
    <col min="6" max="6" width="11.421875" style="0" customWidth="1"/>
    <col min="7" max="7" width="31.8515625" style="0" customWidth="1"/>
    <col min="8" max="8" width="9.7109375" style="12" customWidth="1"/>
    <col min="9" max="9" width="17.140625" style="0" customWidth="1"/>
  </cols>
  <sheetData>
    <row r="1" spans="1:8" ht="32.2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7" customHeight="1">
      <c r="A2" s="71" t="s">
        <v>93</v>
      </c>
      <c r="B2" s="70"/>
      <c r="C2" s="70"/>
      <c r="D2" s="70"/>
      <c r="E2" s="70"/>
      <c r="F2" s="70"/>
      <c r="G2" s="70"/>
      <c r="H2" s="70"/>
    </row>
    <row r="3" spans="1:16" ht="15.75">
      <c r="A3" s="67" t="s">
        <v>39</v>
      </c>
      <c r="B3" s="68"/>
      <c r="C3" s="68"/>
      <c r="D3" s="68"/>
      <c r="E3" s="68"/>
      <c r="F3" s="68"/>
      <c r="G3" s="68"/>
      <c r="H3" s="68"/>
      <c r="O3" s="11"/>
      <c r="P3" s="11"/>
    </row>
    <row r="4" spans="1:16" ht="24" customHeight="1">
      <c r="A4" s="2" t="s">
        <v>4</v>
      </c>
      <c r="B4" s="52" t="s">
        <v>3</v>
      </c>
      <c r="C4" s="2" t="s">
        <v>0</v>
      </c>
      <c r="D4" s="38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O4" s="11"/>
      <c r="P4" s="11"/>
    </row>
    <row r="5" spans="1:16" ht="15">
      <c r="A5" s="3">
        <v>1</v>
      </c>
      <c r="B5" s="4">
        <v>55</v>
      </c>
      <c r="C5" s="36">
        <v>1981</v>
      </c>
      <c r="D5" s="43" t="s">
        <v>158</v>
      </c>
      <c r="E5" s="34" t="str">
        <f>IF(C5&lt;1940,"E",IF(C5&lt;1950,"D",(IF(C5&lt;1960,"C",IF(C5&lt;1970,"B",IF(C5&lt;1994,"A"))))))</f>
        <v>A</v>
      </c>
      <c r="F5" s="6">
        <v>31.34</v>
      </c>
      <c r="G5" s="44" t="s">
        <v>17</v>
      </c>
      <c r="H5" s="17" t="s">
        <v>17</v>
      </c>
      <c r="I5" s="1"/>
      <c r="O5" s="11"/>
      <c r="P5" s="11"/>
    </row>
    <row r="6" spans="1:16" ht="15">
      <c r="A6" s="3">
        <v>2</v>
      </c>
      <c r="B6" s="4">
        <v>73</v>
      </c>
      <c r="C6" s="35">
        <v>1977</v>
      </c>
      <c r="D6" s="43" t="s">
        <v>232</v>
      </c>
      <c r="E6" s="34" t="str">
        <f>IF(C6&lt;1940,"E",IF(C6&lt;1950,"D",(IF(C6&lt;1960,"C",IF(C6&lt;1970,"B",IF(C6&lt;1994,"A"))))))</f>
        <v>A</v>
      </c>
      <c r="F6" s="7">
        <v>32.52</v>
      </c>
      <c r="G6" s="44" t="s">
        <v>233</v>
      </c>
      <c r="H6" s="17"/>
      <c r="I6" s="1"/>
      <c r="O6" s="11"/>
      <c r="P6" s="11"/>
    </row>
    <row r="7" spans="1:16" ht="15">
      <c r="A7" s="3">
        <v>3</v>
      </c>
      <c r="B7" s="4">
        <v>92</v>
      </c>
      <c r="C7" s="36">
        <v>1984</v>
      </c>
      <c r="D7" s="43" t="s">
        <v>273</v>
      </c>
      <c r="E7" s="34" t="s">
        <v>274</v>
      </c>
      <c r="F7" s="7">
        <v>33.13</v>
      </c>
      <c r="G7" s="44" t="s">
        <v>275</v>
      </c>
      <c r="H7" s="17"/>
      <c r="I7" s="1"/>
      <c r="O7" s="11"/>
      <c r="P7" s="11"/>
    </row>
    <row r="8" spans="1:16" ht="15" customHeight="1">
      <c r="A8" s="3">
        <v>4</v>
      </c>
      <c r="B8" s="57">
        <v>65</v>
      </c>
      <c r="C8" s="13">
        <v>1990</v>
      </c>
      <c r="D8" s="39" t="s">
        <v>265</v>
      </c>
      <c r="E8" s="34" t="str">
        <f aca="true" t="shared" si="0" ref="E8:E39">IF(C8&lt;1940,"E",IF(C8&lt;1950,"D",(IF(C8&lt;1960,"C",IF(C8&lt;1970,"B",IF(C8&lt;1994,"A"))))))</f>
        <v>A</v>
      </c>
      <c r="F8" s="6">
        <v>34.29</v>
      </c>
      <c r="G8" s="14" t="s">
        <v>17</v>
      </c>
      <c r="H8" s="17" t="s">
        <v>17</v>
      </c>
      <c r="I8" s="1"/>
      <c r="O8" s="11"/>
      <c r="P8" s="11"/>
    </row>
    <row r="9" spans="1:16" ht="15" customHeight="1">
      <c r="A9" s="3">
        <v>5</v>
      </c>
      <c r="B9" s="57">
        <v>32</v>
      </c>
      <c r="C9" s="36">
        <v>1973</v>
      </c>
      <c r="D9" s="43" t="s">
        <v>7</v>
      </c>
      <c r="E9" s="34" t="str">
        <f t="shared" si="0"/>
        <v>A</v>
      </c>
      <c r="F9" s="7">
        <v>34.33</v>
      </c>
      <c r="G9" s="44" t="s">
        <v>47</v>
      </c>
      <c r="H9" s="18"/>
      <c r="I9" s="1"/>
      <c r="O9" s="11"/>
      <c r="P9" s="11"/>
    </row>
    <row r="10" spans="1:16" ht="15">
      <c r="A10" s="3">
        <v>6</v>
      </c>
      <c r="B10" s="57">
        <v>21</v>
      </c>
      <c r="C10" s="35">
        <v>1974</v>
      </c>
      <c r="D10" s="43" t="s">
        <v>62</v>
      </c>
      <c r="E10" s="34" t="str">
        <f t="shared" si="0"/>
        <v>A</v>
      </c>
      <c r="F10" s="7">
        <v>35.3</v>
      </c>
      <c r="G10" s="44" t="s">
        <v>63</v>
      </c>
      <c r="H10" s="18"/>
      <c r="I10" s="1"/>
      <c r="O10" s="11"/>
      <c r="P10" s="11"/>
    </row>
    <row r="11" spans="1:16" ht="15" customHeight="1">
      <c r="A11" s="3">
        <v>7</v>
      </c>
      <c r="B11" s="4">
        <v>86</v>
      </c>
      <c r="C11" s="35">
        <v>1974</v>
      </c>
      <c r="D11" s="43" t="s">
        <v>279</v>
      </c>
      <c r="E11" s="34" t="str">
        <f t="shared" si="0"/>
        <v>A</v>
      </c>
      <c r="F11" s="6">
        <v>35.3</v>
      </c>
      <c r="G11" s="44" t="s">
        <v>17</v>
      </c>
      <c r="H11" s="17" t="s">
        <v>17</v>
      </c>
      <c r="I11" s="1"/>
      <c r="O11" s="11"/>
      <c r="P11" s="11"/>
    </row>
    <row r="12" spans="1:16" ht="15" customHeight="1">
      <c r="A12" s="3">
        <v>8</v>
      </c>
      <c r="B12" s="4">
        <v>70</v>
      </c>
      <c r="C12" s="36">
        <v>1971</v>
      </c>
      <c r="D12" s="43" t="s">
        <v>239</v>
      </c>
      <c r="E12" s="34" t="str">
        <f t="shared" si="0"/>
        <v>A</v>
      </c>
      <c r="F12" s="6">
        <v>35.32</v>
      </c>
      <c r="G12" s="44" t="s">
        <v>240</v>
      </c>
      <c r="H12" s="17"/>
      <c r="I12" s="1"/>
      <c r="O12" s="11"/>
      <c r="P12" s="11"/>
    </row>
    <row r="13" spans="1:16" ht="15">
      <c r="A13" s="3">
        <v>9</v>
      </c>
      <c r="B13" s="57">
        <v>34</v>
      </c>
      <c r="C13" s="36">
        <v>1971</v>
      </c>
      <c r="D13" s="43" t="s">
        <v>70</v>
      </c>
      <c r="E13" s="34" t="str">
        <f t="shared" si="0"/>
        <v>A</v>
      </c>
      <c r="F13" s="6">
        <v>35.49</v>
      </c>
      <c r="G13" s="44" t="s">
        <v>47</v>
      </c>
      <c r="H13" s="17"/>
      <c r="I13" s="1"/>
      <c r="O13" s="11"/>
      <c r="P13" s="11"/>
    </row>
    <row r="14" spans="1:16" ht="15">
      <c r="A14" s="3">
        <v>10</v>
      </c>
      <c r="B14" s="59">
        <v>91</v>
      </c>
      <c r="C14" s="13">
        <v>1977</v>
      </c>
      <c r="D14" s="39" t="s">
        <v>294</v>
      </c>
      <c r="E14" s="34" t="str">
        <f t="shared" si="0"/>
        <v>A</v>
      </c>
      <c r="F14" s="6">
        <v>36.02</v>
      </c>
      <c r="G14" s="14" t="s">
        <v>295</v>
      </c>
      <c r="H14" s="18"/>
      <c r="I14" s="1"/>
      <c r="O14" s="11"/>
      <c r="P14" s="11"/>
    </row>
    <row r="15" spans="1:16" ht="15" customHeight="1">
      <c r="A15" s="3">
        <v>11</v>
      </c>
      <c r="B15" s="57">
        <v>7</v>
      </c>
      <c r="C15" s="35">
        <v>1972</v>
      </c>
      <c r="D15" s="39" t="s">
        <v>46</v>
      </c>
      <c r="E15" s="34" t="str">
        <f t="shared" si="0"/>
        <v>A</v>
      </c>
      <c r="F15" s="7">
        <v>37.06</v>
      </c>
      <c r="G15" s="14" t="s">
        <v>47</v>
      </c>
      <c r="H15" s="17"/>
      <c r="I15" s="1"/>
      <c r="O15" s="11"/>
      <c r="P15" s="11"/>
    </row>
    <row r="16" spans="1:9" ht="15" customHeight="1">
      <c r="A16" s="3">
        <v>12</v>
      </c>
      <c r="B16" s="57">
        <v>9</v>
      </c>
      <c r="C16" s="35">
        <v>1979</v>
      </c>
      <c r="D16" s="39" t="s">
        <v>48</v>
      </c>
      <c r="E16" s="34" t="str">
        <f t="shared" si="0"/>
        <v>A</v>
      </c>
      <c r="F16" s="7">
        <v>38.1</v>
      </c>
      <c r="G16" s="14" t="s">
        <v>49</v>
      </c>
      <c r="H16" s="18"/>
      <c r="I16" s="1"/>
    </row>
    <row r="17" spans="1:9" ht="15" customHeight="1">
      <c r="A17" s="3">
        <v>13</v>
      </c>
      <c r="B17" s="57">
        <v>19</v>
      </c>
      <c r="C17" s="35">
        <v>1980</v>
      </c>
      <c r="D17" s="39" t="s">
        <v>94</v>
      </c>
      <c r="E17" s="34" t="str">
        <f t="shared" si="0"/>
        <v>A</v>
      </c>
      <c r="F17" s="6">
        <v>38.59</v>
      </c>
      <c r="G17" s="14" t="s">
        <v>17</v>
      </c>
      <c r="H17" s="17" t="s">
        <v>17</v>
      </c>
      <c r="I17" s="1"/>
    </row>
    <row r="18" spans="1:9" ht="15" customHeight="1">
      <c r="A18" s="3">
        <v>14</v>
      </c>
      <c r="B18" s="4">
        <v>69</v>
      </c>
      <c r="C18" s="35">
        <v>1976</v>
      </c>
      <c r="D18" s="43" t="s">
        <v>235</v>
      </c>
      <c r="E18" s="34" t="str">
        <f t="shared" si="0"/>
        <v>A</v>
      </c>
      <c r="F18" s="6">
        <v>39.08</v>
      </c>
      <c r="G18" s="44" t="s">
        <v>236</v>
      </c>
      <c r="H18" s="17"/>
      <c r="I18" s="1"/>
    </row>
    <row r="19" spans="1:9" ht="15" customHeight="1">
      <c r="A19" s="3">
        <v>15</v>
      </c>
      <c r="B19" s="57">
        <v>67</v>
      </c>
      <c r="C19" s="13">
        <v>1973</v>
      </c>
      <c r="D19" s="39" t="s">
        <v>266</v>
      </c>
      <c r="E19" s="34" t="str">
        <f t="shared" si="0"/>
        <v>A</v>
      </c>
      <c r="F19" s="6">
        <v>39.12</v>
      </c>
      <c r="G19" s="14" t="s">
        <v>267</v>
      </c>
      <c r="H19" s="18"/>
      <c r="I19" s="1"/>
    </row>
    <row r="20" spans="1:9" ht="15" customHeight="1">
      <c r="A20" s="3">
        <v>16</v>
      </c>
      <c r="B20" s="4">
        <v>88</v>
      </c>
      <c r="C20" s="35">
        <v>1985</v>
      </c>
      <c r="D20" s="43" t="s">
        <v>277</v>
      </c>
      <c r="E20" s="34" t="str">
        <f t="shared" si="0"/>
        <v>A</v>
      </c>
      <c r="F20" s="7">
        <v>39.26</v>
      </c>
      <c r="G20" s="44" t="s">
        <v>278</v>
      </c>
      <c r="H20" s="17"/>
      <c r="I20" s="1"/>
    </row>
    <row r="21" spans="1:8" ht="15" customHeight="1">
      <c r="A21" s="3">
        <v>17</v>
      </c>
      <c r="B21" s="57">
        <v>31</v>
      </c>
      <c r="C21" s="36">
        <v>1973</v>
      </c>
      <c r="D21" s="43" t="s">
        <v>68</v>
      </c>
      <c r="E21" s="34" t="str">
        <f t="shared" si="0"/>
        <v>A</v>
      </c>
      <c r="F21" s="6">
        <v>39.5</v>
      </c>
      <c r="G21" s="44" t="s">
        <v>47</v>
      </c>
      <c r="H21" s="17"/>
    </row>
    <row r="22" spans="1:9" ht="15" customHeight="1">
      <c r="A22" s="3">
        <v>18</v>
      </c>
      <c r="B22" s="57">
        <v>45</v>
      </c>
      <c r="C22" s="13">
        <v>1982</v>
      </c>
      <c r="D22" s="43" t="s">
        <v>82</v>
      </c>
      <c r="E22" s="34" t="str">
        <f t="shared" si="0"/>
        <v>A</v>
      </c>
      <c r="F22" s="6">
        <v>40.1</v>
      </c>
      <c r="G22" s="44" t="s">
        <v>83</v>
      </c>
      <c r="H22" s="18"/>
      <c r="I22" s="1"/>
    </row>
    <row r="23" spans="1:8" ht="15" customHeight="1">
      <c r="A23" s="3">
        <v>19</v>
      </c>
      <c r="B23" s="4">
        <v>62</v>
      </c>
      <c r="C23" s="36">
        <v>1971</v>
      </c>
      <c r="D23" s="43" t="s">
        <v>230</v>
      </c>
      <c r="E23" s="34" t="str">
        <f t="shared" si="0"/>
        <v>A</v>
      </c>
      <c r="F23" s="6">
        <v>40.36</v>
      </c>
      <c r="G23" s="14" t="s">
        <v>175</v>
      </c>
      <c r="H23" s="17"/>
    </row>
    <row r="24" spans="1:8" ht="15" customHeight="1">
      <c r="A24" s="3">
        <v>20</v>
      </c>
      <c r="B24" s="57">
        <v>36</v>
      </c>
      <c r="C24" s="35">
        <v>1974</v>
      </c>
      <c r="D24" s="43" t="s">
        <v>5</v>
      </c>
      <c r="E24" s="34" t="str">
        <f t="shared" si="0"/>
        <v>A</v>
      </c>
      <c r="F24" s="6">
        <v>41.15</v>
      </c>
      <c r="G24" s="44" t="s">
        <v>47</v>
      </c>
      <c r="H24" s="18"/>
    </row>
    <row r="25" spans="1:8" ht="15" customHeight="1">
      <c r="A25" s="3">
        <v>21</v>
      </c>
      <c r="B25" s="4">
        <v>68</v>
      </c>
      <c r="C25" s="35">
        <v>1978</v>
      </c>
      <c r="D25" s="39" t="s">
        <v>231</v>
      </c>
      <c r="E25" s="34" t="str">
        <f t="shared" si="0"/>
        <v>A</v>
      </c>
      <c r="F25" s="6">
        <v>41.3</v>
      </c>
      <c r="G25" s="14" t="s">
        <v>185</v>
      </c>
      <c r="H25" s="17"/>
    </row>
    <row r="26" spans="1:8" ht="15">
      <c r="A26" s="3">
        <v>22</v>
      </c>
      <c r="B26" s="57">
        <v>37</v>
      </c>
      <c r="C26" s="36">
        <v>1981</v>
      </c>
      <c r="D26" s="43" t="s">
        <v>72</v>
      </c>
      <c r="E26" s="34" t="str">
        <f t="shared" si="0"/>
        <v>A</v>
      </c>
      <c r="F26" s="7">
        <v>41.57</v>
      </c>
      <c r="G26" s="44" t="s">
        <v>47</v>
      </c>
      <c r="H26" s="17"/>
    </row>
    <row r="27" spans="1:8" ht="15">
      <c r="A27" s="3">
        <v>23</v>
      </c>
      <c r="B27" s="57">
        <v>24</v>
      </c>
      <c r="C27" s="35">
        <v>1979</v>
      </c>
      <c r="D27" s="43" t="s">
        <v>26</v>
      </c>
      <c r="E27" s="34" t="str">
        <f t="shared" si="0"/>
        <v>A</v>
      </c>
      <c r="F27" s="7">
        <v>42.31</v>
      </c>
      <c r="G27" s="44" t="s">
        <v>66</v>
      </c>
      <c r="H27" s="17"/>
    </row>
    <row r="28" spans="1:8" ht="15">
      <c r="A28" s="3">
        <v>24</v>
      </c>
      <c r="B28" s="57">
        <v>13</v>
      </c>
      <c r="C28" s="35">
        <v>1976</v>
      </c>
      <c r="D28" s="39" t="s">
        <v>52</v>
      </c>
      <c r="E28" s="34" t="str">
        <f t="shared" si="0"/>
        <v>A</v>
      </c>
      <c r="F28" s="7">
        <v>42.5</v>
      </c>
      <c r="G28" s="14" t="s">
        <v>53</v>
      </c>
      <c r="H28" s="18"/>
    </row>
    <row r="29" spans="1:8" ht="15">
      <c r="A29" s="3">
        <v>25</v>
      </c>
      <c r="B29" s="57">
        <v>42</v>
      </c>
      <c r="C29" s="36">
        <v>1980</v>
      </c>
      <c r="D29" s="43" t="s">
        <v>79</v>
      </c>
      <c r="E29" s="34" t="str">
        <f t="shared" si="0"/>
        <v>A</v>
      </c>
      <c r="F29" s="6">
        <v>43.01</v>
      </c>
      <c r="G29" s="44" t="s">
        <v>47</v>
      </c>
      <c r="H29" s="18"/>
    </row>
    <row r="30" spans="1:8" ht="15">
      <c r="A30" s="3">
        <v>26</v>
      </c>
      <c r="B30" s="57">
        <v>40</v>
      </c>
      <c r="C30" s="36">
        <v>1976</v>
      </c>
      <c r="D30" s="43" t="s">
        <v>76</v>
      </c>
      <c r="E30" s="34" t="str">
        <f t="shared" si="0"/>
        <v>A</v>
      </c>
      <c r="F30" s="7">
        <v>43.11</v>
      </c>
      <c r="G30" s="44" t="s">
        <v>77</v>
      </c>
      <c r="H30" s="18"/>
    </row>
    <row r="31" spans="1:8" ht="15">
      <c r="A31" s="3">
        <v>27</v>
      </c>
      <c r="B31" s="4">
        <v>60</v>
      </c>
      <c r="C31" s="35">
        <v>1972</v>
      </c>
      <c r="D31" s="39" t="s">
        <v>282</v>
      </c>
      <c r="E31" s="34" t="str">
        <f t="shared" si="0"/>
        <v>A</v>
      </c>
      <c r="F31" s="7">
        <v>44.01</v>
      </c>
      <c r="G31" s="14" t="s">
        <v>283</v>
      </c>
      <c r="H31" s="17"/>
    </row>
    <row r="32" spans="1:8" ht="15">
      <c r="A32" s="3">
        <v>28</v>
      </c>
      <c r="B32" s="57">
        <v>33</v>
      </c>
      <c r="C32" s="36">
        <v>1979</v>
      </c>
      <c r="D32" s="43" t="s">
        <v>69</v>
      </c>
      <c r="E32" s="34" t="str">
        <f t="shared" si="0"/>
        <v>A</v>
      </c>
      <c r="F32" s="6">
        <v>44.13</v>
      </c>
      <c r="G32" s="44" t="s">
        <v>47</v>
      </c>
      <c r="H32" s="18"/>
    </row>
    <row r="33" spans="1:8" ht="15">
      <c r="A33" s="3">
        <v>29</v>
      </c>
      <c r="B33" s="57">
        <v>6</v>
      </c>
      <c r="C33" s="35">
        <v>1981</v>
      </c>
      <c r="D33" s="39" t="s">
        <v>45</v>
      </c>
      <c r="E33" s="34" t="str">
        <f t="shared" si="0"/>
        <v>A</v>
      </c>
      <c r="F33" s="7">
        <v>44.37</v>
      </c>
      <c r="G33" s="14" t="s">
        <v>12</v>
      </c>
      <c r="H33" s="17"/>
    </row>
    <row r="34" spans="1:8" ht="15">
      <c r="A34" s="3">
        <v>30</v>
      </c>
      <c r="B34" s="4">
        <v>54</v>
      </c>
      <c r="C34" s="35">
        <v>1971</v>
      </c>
      <c r="D34" s="39" t="s">
        <v>147</v>
      </c>
      <c r="E34" s="34" t="str">
        <f t="shared" si="0"/>
        <v>A</v>
      </c>
      <c r="F34" s="6">
        <v>45.4</v>
      </c>
      <c r="G34" s="14" t="s">
        <v>234</v>
      </c>
      <c r="H34" s="17"/>
    </row>
    <row r="35" spans="1:8" ht="15">
      <c r="A35" s="3">
        <v>31</v>
      </c>
      <c r="B35" s="4">
        <v>90</v>
      </c>
      <c r="C35" s="35">
        <v>1970</v>
      </c>
      <c r="D35" s="39" t="s">
        <v>276</v>
      </c>
      <c r="E35" s="34" t="str">
        <f t="shared" si="0"/>
        <v>A</v>
      </c>
      <c r="F35" s="6">
        <v>45.41</v>
      </c>
      <c r="G35" s="14" t="s">
        <v>12</v>
      </c>
      <c r="H35" s="17"/>
    </row>
    <row r="36" spans="1:8" ht="15">
      <c r="A36" s="3">
        <v>32</v>
      </c>
      <c r="B36" s="57">
        <v>26</v>
      </c>
      <c r="C36" s="35">
        <v>1977</v>
      </c>
      <c r="D36" s="43" t="s">
        <v>67</v>
      </c>
      <c r="E36" s="34" t="str">
        <f t="shared" si="0"/>
        <v>A</v>
      </c>
      <c r="F36" s="6">
        <v>46.4</v>
      </c>
      <c r="G36" s="44" t="s">
        <v>13</v>
      </c>
      <c r="H36" s="17"/>
    </row>
    <row r="37" spans="1:8" ht="15">
      <c r="A37" s="3">
        <v>33</v>
      </c>
      <c r="B37" s="4">
        <v>87</v>
      </c>
      <c r="C37" s="35">
        <v>1983</v>
      </c>
      <c r="D37" s="43" t="s">
        <v>280</v>
      </c>
      <c r="E37" s="34" t="str">
        <f t="shared" si="0"/>
        <v>A</v>
      </c>
      <c r="F37" s="6">
        <v>48.46</v>
      </c>
      <c r="G37" s="44" t="s">
        <v>281</v>
      </c>
      <c r="H37" s="17"/>
    </row>
    <row r="38" spans="1:8" ht="15">
      <c r="A38" s="3">
        <v>34</v>
      </c>
      <c r="B38" s="57">
        <v>93</v>
      </c>
      <c r="C38" s="13">
        <v>1982</v>
      </c>
      <c r="D38" s="39" t="s">
        <v>270</v>
      </c>
      <c r="E38" s="34" t="str">
        <f t="shared" si="0"/>
        <v>A</v>
      </c>
      <c r="F38" s="6">
        <v>49.5</v>
      </c>
      <c r="G38" s="14" t="s">
        <v>271</v>
      </c>
      <c r="H38" s="18"/>
    </row>
    <row r="39" spans="1:8" ht="15">
      <c r="A39" s="3">
        <v>35</v>
      </c>
      <c r="B39" s="57">
        <v>77</v>
      </c>
      <c r="C39" s="13">
        <v>1983</v>
      </c>
      <c r="D39" s="43" t="s">
        <v>263</v>
      </c>
      <c r="E39" s="34" t="str">
        <f t="shared" si="0"/>
        <v>A</v>
      </c>
      <c r="F39" s="6">
        <v>56.2</v>
      </c>
      <c r="G39" s="44" t="s">
        <v>264</v>
      </c>
      <c r="H39" s="18"/>
    </row>
    <row r="40" spans="1:8" ht="15">
      <c r="A40" s="3">
        <v>36</v>
      </c>
      <c r="B40" s="59">
        <v>95</v>
      </c>
      <c r="C40" s="13">
        <v>1966</v>
      </c>
      <c r="D40" s="39" t="s">
        <v>288</v>
      </c>
      <c r="E40" s="34" t="str">
        <f aca="true" t="shared" si="1" ref="E40:E71">IF(C40&lt;1940,"E",IF(C40&lt;1950,"D",(IF(C40&lt;1960,"C",IF(C40&lt;1970,"B",IF(C40&lt;1994,"A"))))))</f>
        <v>B</v>
      </c>
      <c r="F40" s="6">
        <v>35.09</v>
      </c>
      <c r="G40" s="14" t="s">
        <v>289</v>
      </c>
      <c r="H40" s="18"/>
    </row>
    <row r="41" spans="1:8" ht="15">
      <c r="A41" s="3">
        <v>37</v>
      </c>
      <c r="B41" s="57">
        <v>38</v>
      </c>
      <c r="C41" s="36">
        <v>1965</v>
      </c>
      <c r="D41" s="43" t="s">
        <v>73</v>
      </c>
      <c r="E41" s="34" t="str">
        <f t="shared" si="1"/>
        <v>B</v>
      </c>
      <c r="F41" s="6">
        <v>35.1</v>
      </c>
      <c r="G41" s="44" t="s">
        <v>74</v>
      </c>
      <c r="H41" s="18"/>
    </row>
    <row r="42" spans="1:8" ht="15">
      <c r="A42" s="3">
        <v>38</v>
      </c>
      <c r="B42" s="57">
        <v>12</v>
      </c>
      <c r="C42" s="35">
        <v>1965</v>
      </c>
      <c r="D42" s="39" t="s">
        <v>50</v>
      </c>
      <c r="E42" s="34" t="str">
        <f t="shared" si="1"/>
        <v>B</v>
      </c>
      <c r="F42" s="6">
        <v>35.21</v>
      </c>
      <c r="G42" s="14" t="s">
        <v>51</v>
      </c>
      <c r="H42" s="17"/>
    </row>
    <row r="43" spans="1:8" ht="15">
      <c r="A43" s="3">
        <v>39</v>
      </c>
      <c r="B43" s="59">
        <v>50</v>
      </c>
      <c r="C43" s="13">
        <v>1962</v>
      </c>
      <c r="D43" s="39" t="s">
        <v>137</v>
      </c>
      <c r="E43" s="34" t="str">
        <f t="shared" si="1"/>
        <v>B</v>
      </c>
      <c r="F43" s="6">
        <v>35.22</v>
      </c>
      <c r="G43" s="14" t="s">
        <v>291</v>
      </c>
      <c r="H43" s="18"/>
    </row>
    <row r="44" spans="1:8" ht="15">
      <c r="A44" s="3">
        <v>40</v>
      </c>
      <c r="B44" s="59">
        <v>79</v>
      </c>
      <c r="C44" s="13">
        <v>1962</v>
      </c>
      <c r="D44" s="39" t="s">
        <v>297</v>
      </c>
      <c r="E44" s="34" t="str">
        <f t="shared" si="1"/>
        <v>B</v>
      </c>
      <c r="F44" s="6">
        <v>35.34</v>
      </c>
      <c r="G44" s="14" t="s">
        <v>298</v>
      </c>
      <c r="H44" s="18"/>
    </row>
    <row r="45" spans="1:8" ht="15">
      <c r="A45" s="3">
        <v>41</v>
      </c>
      <c r="B45" s="57">
        <v>10</v>
      </c>
      <c r="C45" s="35">
        <v>1968</v>
      </c>
      <c r="D45" s="39" t="s">
        <v>8</v>
      </c>
      <c r="E45" s="34" t="str">
        <f t="shared" si="1"/>
        <v>B</v>
      </c>
      <c r="F45" s="6">
        <v>36.31</v>
      </c>
      <c r="G45" s="14" t="s">
        <v>47</v>
      </c>
      <c r="H45" s="17"/>
    </row>
    <row r="46" spans="1:8" ht="15">
      <c r="A46" s="3">
        <v>42</v>
      </c>
      <c r="B46" s="59">
        <v>84</v>
      </c>
      <c r="C46" s="13">
        <v>1968</v>
      </c>
      <c r="D46" s="39" t="s">
        <v>299</v>
      </c>
      <c r="E46" s="34" t="str">
        <f t="shared" si="1"/>
        <v>B</v>
      </c>
      <c r="F46" s="6">
        <v>36.37</v>
      </c>
      <c r="G46" s="14" t="s">
        <v>300</v>
      </c>
      <c r="H46" s="18"/>
    </row>
    <row r="47" spans="1:8" ht="15">
      <c r="A47" s="3">
        <v>43</v>
      </c>
      <c r="B47" s="59">
        <v>75</v>
      </c>
      <c r="C47" s="13">
        <v>1967</v>
      </c>
      <c r="D47" s="39" t="s">
        <v>296</v>
      </c>
      <c r="E47" s="34" t="str">
        <f t="shared" si="1"/>
        <v>B</v>
      </c>
      <c r="F47" s="6">
        <v>39.04</v>
      </c>
      <c r="G47" s="14" t="s">
        <v>13</v>
      </c>
      <c r="H47" s="18"/>
    </row>
    <row r="48" spans="1:8" ht="15">
      <c r="A48" s="3">
        <v>44</v>
      </c>
      <c r="B48" s="57">
        <v>41</v>
      </c>
      <c r="C48" s="36">
        <v>1966</v>
      </c>
      <c r="D48" s="43" t="s">
        <v>78</v>
      </c>
      <c r="E48" s="34" t="str">
        <f t="shared" si="1"/>
        <v>B</v>
      </c>
      <c r="F48" s="6">
        <v>39.42</v>
      </c>
      <c r="G48" s="44" t="s">
        <v>59</v>
      </c>
      <c r="H48" s="18"/>
    </row>
    <row r="49" spans="1:8" ht="15">
      <c r="A49" s="3">
        <v>45</v>
      </c>
      <c r="B49" s="57">
        <v>23</v>
      </c>
      <c r="C49" s="35">
        <v>1968</v>
      </c>
      <c r="D49" s="43" t="s">
        <v>9</v>
      </c>
      <c r="E49" s="34" t="str">
        <f t="shared" si="1"/>
        <v>B</v>
      </c>
      <c r="F49" s="7">
        <v>39.48</v>
      </c>
      <c r="G49" s="44" t="s">
        <v>65</v>
      </c>
      <c r="H49" s="17"/>
    </row>
    <row r="50" spans="1:8" ht="15">
      <c r="A50" s="3">
        <v>46</v>
      </c>
      <c r="B50" s="57">
        <v>35</v>
      </c>
      <c r="C50" s="35">
        <v>1966</v>
      </c>
      <c r="D50" s="43" t="s">
        <v>71</v>
      </c>
      <c r="E50" s="34" t="str">
        <f t="shared" si="1"/>
        <v>B</v>
      </c>
      <c r="F50" s="7">
        <v>39.49</v>
      </c>
      <c r="G50" s="44" t="s">
        <v>47</v>
      </c>
      <c r="H50" s="18"/>
    </row>
    <row r="51" spans="1:8" ht="15">
      <c r="A51" s="3">
        <v>47</v>
      </c>
      <c r="B51" s="57">
        <v>25</v>
      </c>
      <c r="C51" s="35">
        <v>1965</v>
      </c>
      <c r="D51" s="43" t="s">
        <v>6</v>
      </c>
      <c r="E51" s="34" t="str">
        <f t="shared" si="1"/>
        <v>B</v>
      </c>
      <c r="F51" s="6">
        <v>41.44</v>
      </c>
      <c r="G51" s="44" t="s">
        <v>13</v>
      </c>
      <c r="H51" s="17"/>
    </row>
    <row r="52" spans="1:8" ht="15">
      <c r="A52" s="3">
        <v>48</v>
      </c>
      <c r="B52" s="59">
        <v>51</v>
      </c>
      <c r="C52" s="13">
        <v>1962</v>
      </c>
      <c r="D52" s="39" t="s">
        <v>138</v>
      </c>
      <c r="E52" s="34" t="str">
        <f t="shared" si="1"/>
        <v>B</v>
      </c>
      <c r="F52" s="6">
        <v>41.52</v>
      </c>
      <c r="G52" s="14" t="s">
        <v>13</v>
      </c>
      <c r="H52" s="18"/>
    </row>
    <row r="53" spans="1:8" ht="15">
      <c r="A53" s="3">
        <v>49</v>
      </c>
      <c r="B53" s="57">
        <v>43</v>
      </c>
      <c r="C53" s="36">
        <v>1963</v>
      </c>
      <c r="D53" s="43" t="s">
        <v>14</v>
      </c>
      <c r="E53" s="34" t="str">
        <f t="shared" si="1"/>
        <v>B</v>
      </c>
      <c r="F53" s="7">
        <v>42.59</v>
      </c>
      <c r="G53" s="44" t="s">
        <v>13</v>
      </c>
      <c r="H53" s="17"/>
    </row>
    <row r="54" spans="1:8" ht="15">
      <c r="A54" s="3">
        <v>50</v>
      </c>
      <c r="B54" s="57">
        <v>39</v>
      </c>
      <c r="C54" s="36">
        <v>1969</v>
      </c>
      <c r="D54" s="43" t="s">
        <v>75</v>
      </c>
      <c r="E54" s="34" t="str">
        <f t="shared" si="1"/>
        <v>B</v>
      </c>
      <c r="F54" s="6">
        <v>43.17</v>
      </c>
      <c r="G54" s="14" t="s">
        <v>17</v>
      </c>
      <c r="H54" s="17" t="s">
        <v>17</v>
      </c>
    </row>
    <row r="55" spans="1:8" ht="15">
      <c r="A55" s="3">
        <v>51</v>
      </c>
      <c r="B55" s="59">
        <v>76</v>
      </c>
      <c r="C55" s="13">
        <v>1967</v>
      </c>
      <c r="D55" s="39" t="s">
        <v>292</v>
      </c>
      <c r="E55" s="34" t="str">
        <f t="shared" si="1"/>
        <v>B</v>
      </c>
      <c r="F55" s="6">
        <v>45.28</v>
      </c>
      <c r="G55" s="14" t="s">
        <v>293</v>
      </c>
      <c r="H55" s="18"/>
    </row>
    <row r="56" spans="1:8" ht="15">
      <c r="A56" s="3">
        <v>52</v>
      </c>
      <c r="B56" s="57">
        <v>3</v>
      </c>
      <c r="C56" s="35">
        <v>1960</v>
      </c>
      <c r="D56" s="39" t="s">
        <v>10</v>
      </c>
      <c r="E56" s="34" t="str">
        <f t="shared" si="1"/>
        <v>B</v>
      </c>
      <c r="F56" s="6">
        <v>45.54</v>
      </c>
      <c r="G56" s="14" t="s">
        <v>12</v>
      </c>
      <c r="H56" s="18"/>
    </row>
    <row r="57" spans="1:8" ht="15">
      <c r="A57" s="3">
        <v>53</v>
      </c>
      <c r="B57" s="57">
        <v>16</v>
      </c>
      <c r="C57" s="35">
        <v>1969</v>
      </c>
      <c r="D57" s="39" t="s">
        <v>56</v>
      </c>
      <c r="E57" s="34" t="str">
        <f t="shared" si="1"/>
        <v>B</v>
      </c>
      <c r="F57" s="7">
        <v>48.1</v>
      </c>
      <c r="G57" s="14" t="s">
        <v>57</v>
      </c>
      <c r="H57" s="18"/>
    </row>
    <row r="58" spans="1:8" ht="15">
      <c r="A58" s="3">
        <v>54</v>
      </c>
      <c r="B58" s="59">
        <v>61</v>
      </c>
      <c r="C58" s="13">
        <v>1966</v>
      </c>
      <c r="D58" s="39" t="s">
        <v>290</v>
      </c>
      <c r="E58" s="34" t="str">
        <f t="shared" si="1"/>
        <v>B</v>
      </c>
      <c r="F58" s="6">
        <v>52.27</v>
      </c>
      <c r="G58" s="14" t="s">
        <v>184</v>
      </c>
      <c r="H58" s="18"/>
    </row>
    <row r="59" spans="1:8" ht="15">
      <c r="A59" s="3">
        <v>55</v>
      </c>
      <c r="B59" s="59">
        <v>89</v>
      </c>
      <c r="C59" s="13">
        <v>1959</v>
      </c>
      <c r="D59" s="39" t="s">
        <v>313</v>
      </c>
      <c r="E59" s="34" t="str">
        <f t="shared" si="1"/>
        <v>C</v>
      </c>
      <c r="F59" s="6">
        <v>35.57</v>
      </c>
      <c r="G59" s="14"/>
      <c r="H59" s="18"/>
    </row>
    <row r="60" spans="1:8" ht="15">
      <c r="A60" s="3">
        <v>56</v>
      </c>
      <c r="B60" s="59">
        <v>71</v>
      </c>
      <c r="C60" s="13">
        <v>1955</v>
      </c>
      <c r="D60" s="39" t="s">
        <v>318</v>
      </c>
      <c r="E60" s="34" t="str">
        <f t="shared" si="1"/>
        <v>C</v>
      </c>
      <c r="F60" s="6">
        <v>36.08</v>
      </c>
      <c r="G60" s="14"/>
      <c r="H60" s="18"/>
    </row>
    <row r="61" spans="1:8" ht="15">
      <c r="A61" s="3">
        <v>57</v>
      </c>
      <c r="B61" s="57">
        <v>29</v>
      </c>
      <c r="C61" s="35">
        <v>1953</v>
      </c>
      <c r="D61" s="43" t="s">
        <v>16</v>
      </c>
      <c r="E61" s="34" t="str">
        <f t="shared" si="1"/>
        <v>C</v>
      </c>
      <c r="F61" s="6">
        <v>36.18</v>
      </c>
      <c r="G61" s="44" t="s">
        <v>47</v>
      </c>
      <c r="H61" s="18"/>
    </row>
    <row r="62" spans="1:8" ht="15">
      <c r="A62" s="3">
        <v>58</v>
      </c>
      <c r="B62" s="57">
        <v>30</v>
      </c>
      <c r="C62" s="35">
        <v>1956</v>
      </c>
      <c r="D62" s="43" t="s">
        <v>15</v>
      </c>
      <c r="E62" s="34" t="str">
        <f t="shared" si="1"/>
        <v>C</v>
      </c>
      <c r="F62" s="6">
        <v>36.59</v>
      </c>
      <c r="G62" s="44" t="s">
        <v>47</v>
      </c>
      <c r="H62" s="17"/>
    </row>
    <row r="63" spans="1:8" ht="15">
      <c r="A63" s="3">
        <v>59</v>
      </c>
      <c r="B63" s="59">
        <v>81</v>
      </c>
      <c r="C63" s="13">
        <v>1957</v>
      </c>
      <c r="D63" s="39" t="s">
        <v>314</v>
      </c>
      <c r="E63" s="34" t="str">
        <f t="shared" si="1"/>
        <v>C</v>
      </c>
      <c r="F63" s="6">
        <v>38.46</v>
      </c>
      <c r="G63" s="14"/>
      <c r="H63" s="18"/>
    </row>
    <row r="64" spans="1:8" ht="15">
      <c r="A64" s="3">
        <v>60</v>
      </c>
      <c r="B64" s="59">
        <v>66</v>
      </c>
      <c r="C64" s="13">
        <v>1954</v>
      </c>
      <c r="D64" s="39" t="s">
        <v>311</v>
      </c>
      <c r="E64" s="34" t="str">
        <f t="shared" si="1"/>
        <v>C</v>
      </c>
      <c r="F64" s="6">
        <v>40.37</v>
      </c>
      <c r="G64" s="14" t="s">
        <v>312</v>
      </c>
      <c r="H64" s="18"/>
    </row>
    <row r="65" spans="1:8" ht="15">
      <c r="A65" s="3">
        <v>61</v>
      </c>
      <c r="B65" s="59">
        <v>57</v>
      </c>
      <c r="C65" s="13">
        <v>1957</v>
      </c>
      <c r="D65" s="39" t="s">
        <v>317</v>
      </c>
      <c r="E65" s="34" t="str">
        <f t="shared" si="1"/>
        <v>C</v>
      </c>
      <c r="F65" s="6">
        <v>41.15</v>
      </c>
      <c r="G65" s="14"/>
      <c r="H65" s="18"/>
    </row>
    <row r="66" spans="1:8" ht="15">
      <c r="A66" s="3">
        <v>62</v>
      </c>
      <c r="B66" s="57">
        <v>46</v>
      </c>
      <c r="C66" s="13">
        <v>1953</v>
      </c>
      <c r="D66" s="43" t="s">
        <v>95</v>
      </c>
      <c r="E66" s="34" t="str">
        <f t="shared" si="1"/>
        <v>C</v>
      </c>
      <c r="F66" s="6">
        <v>41.32</v>
      </c>
      <c r="G66" s="44" t="s">
        <v>84</v>
      </c>
      <c r="H66" s="18"/>
    </row>
    <row r="67" spans="1:8" ht="15">
      <c r="A67" s="3">
        <v>63</v>
      </c>
      <c r="B67" s="59">
        <v>78</v>
      </c>
      <c r="C67" s="13">
        <v>1955</v>
      </c>
      <c r="D67" s="39" t="s">
        <v>316</v>
      </c>
      <c r="E67" s="34" t="str">
        <f t="shared" si="1"/>
        <v>C</v>
      </c>
      <c r="F67" s="6">
        <v>41.4</v>
      </c>
      <c r="G67" s="14"/>
      <c r="H67" s="18"/>
    </row>
    <row r="68" spans="1:8" ht="15">
      <c r="A68" s="3">
        <v>64</v>
      </c>
      <c r="B68" s="59">
        <v>82</v>
      </c>
      <c r="C68" s="13">
        <v>1951</v>
      </c>
      <c r="D68" s="39" t="s">
        <v>315</v>
      </c>
      <c r="E68" s="34" t="str">
        <f t="shared" si="1"/>
        <v>C</v>
      </c>
      <c r="F68" s="6">
        <v>42.05</v>
      </c>
      <c r="G68" s="14"/>
      <c r="H68" s="18"/>
    </row>
    <row r="69" spans="1:8" ht="15">
      <c r="A69" s="3">
        <v>65</v>
      </c>
      <c r="B69" s="57">
        <v>15</v>
      </c>
      <c r="C69" s="35">
        <v>1954</v>
      </c>
      <c r="D69" s="39" t="s">
        <v>54</v>
      </c>
      <c r="E69" s="34" t="str">
        <f t="shared" si="1"/>
        <v>C</v>
      </c>
      <c r="F69" s="7">
        <v>43.56</v>
      </c>
      <c r="G69" s="14" t="s">
        <v>55</v>
      </c>
      <c r="H69" s="17" t="s">
        <v>17</v>
      </c>
    </row>
    <row r="70" spans="1:8" ht="15">
      <c r="A70" s="3">
        <v>66</v>
      </c>
      <c r="B70" s="57">
        <v>20</v>
      </c>
      <c r="C70" s="35">
        <v>1958</v>
      </c>
      <c r="D70" s="43" t="s">
        <v>61</v>
      </c>
      <c r="E70" s="34" t="str">
        <f t="shared" si="1"/>
        <v>C</v>
      </c>
      <c r="F70" s="7">
        <v>43.58</v>
      </c>
      <c r="G70" s="44" t="s">
        <v>59</v>
      </c>
      <c r="H70" s="18"/>
    </row>
    <row r="71" spans="1:8" ht="15">
      <c r="A71" s="3">
        <v>67</v>
      </c>
      <c r="B71" s="57">
        <v>17</v>
      </c>
      <c r="C71" s="35">
        <v>1951</v>
      </c>
      <c r="D71" s="39" t="s">
        <v>58</v>
      </c>
      <c r="E71" s="34" t="str">
        <f t="shared" si="1"/>
        <v>C</v>
      </c>
      <c r="F71" s="7">
        <v>44.39</v>
      </c>
      <c r="G71" s="14" t="s">
        <v>59</v>
      </c>
      <c r="H71" s="18"/>
    </row>
    <row r="72" spans="1:8" ht="15">
      <c r="A72" s="3">
        <v>68</v>
      </c>
      <c r="B72" s="57">
        <v>74</v>
      </c>
      <c r="C72" s="13">
        <v>1949</v>
      </c>
      <c r="D72" s="39" t="s">
        <v>287</v>
      </c>
      <c r="E72" s="34" t="str">
        <f aca="true" t="shared" si="2" ref="E72:E85">IF(C72&lt;1940,"E",IF(C72&lt;1950,"D",(IF(C72&lt;1960,"C",IF(C72&lt;1970,"B",IF(C72&lt;1994,"A"))))))</f>
        <v>D</v>
      </c>
      <c r="F72" s="6">
        <v>42.51</v>
      </c>
      <c r="G72" s="14" t="s">
        <v>13</v>
      </c>
      <c r="H72" s="18"/>
    </row>
    <row r="73" spans="1:8" ht="15">
      <c r="A73" s="3">
        <v>69</v>
      </c>
      <c r="B73" s="57">
        <v>18</v>
      </c>
      <c r="C73" s="35">
        <v>1945</v>
      </c>
      <c r="D73" s="39" t="s">
        <v>18</v>
      </c>
      <c r="E73" s="34" t="str">
        <f t="shared" si="2"/>
        <v>D</v>
      </c>
      <c r="F73" s="7">
        <v>43.12</v>
      </c>
      <c r="G73" s="14" t="s">
        <v>60</v>
      </c>
      <c r="H73" s="18"/>
    </row>
    <row r="74" spans="1:8" ht="15">
      <c r="A74" s="3">
        <v>70</v>
      </c>
      <c r="B74" s="57">
        <v>22</v>
      </c>
      <c r="C74" s="35">
        <v>1945</v>
      </c>
      <c r="D74" s="43" t="s">
        <v>64</v>
      </c>
      <c r="E74" s="34" t="str">
        <f t="shared" si="2"/>
        <v>D</v>
      </c>
      <c r="F74" s="7">
        <v>43.53</v>
      </c>
      <c r="G74" s="44" t="s">
        <v>59</v>
      </c>
      <c r="H74" s="18"/>
    </row>
    <row r="75" spans="1:8" ht="15">
      <c r="A75" s="3">
        <v>71</v>
      </c>
      <c r="B75" s="56">
        <v>83</v>
      </c>
      <c r="C75" s="36">
        <v>1949</v>
      </c>
      <c r="D75" s="43" t="s">
        <v>272</v>
      </c>
      <c r="E75" s="34" t="str">
        <f t="shared" si="2"/>
        <v>D</v>
      </c>
      <c r="F75" s="63">
        <v>44.51</v>
      </c>
      <c r="G75" s="44" t="s">
        <v>17</v>
      </c>
      <c r="H75" s="17" t="s">
        <v>17</v>
      </c>
    </row>
    <row r="76" spans="1:8" ht="15">
      <c r="A76" s="3">
        <v>72</v>
      </c>
      <c r="B76" s="57">
        <v>44</v>
      </c>
      <c r="C76" s="13">
        <v>1947</v>
      </c>
      <c r="D76" s="43" t="s">
        <v>80</v>
      </c>
      <c r="E76" s="34" t="str">
        <f t="shared" si="2"/>
        <v>D</v>
      </c>
      <c r="F76" s="6">
        <v>45.29</v>
      </c>
      <c r="G76" s="44" t="s">
        <v>81</v>
      </c>
      <c r="H76" s="18"/>
    </row>
    <row r="77" spans="1:8" ht="15">
      <c r="A77" s="3">
        <v>73</v>
      </c>
      <c r="B77" s="57">
        <v>47</v>
      </c>
      <c r="C77" s="13">
        <v>1940</v>
      </c>
      <c r="D77" s="43" t="s">
        <v>85</v>
      </c>
      <c r="E77" s="34" t="str">
        <f t="shared" si="2"/>
        <v>D</v>
      </c>
      <c r="F77" s="6">
        <v>45.32</v>
      </c>
      <c r="G77" s="44" t="s">
        <v>47</v>
      </c>
      <c r="H77" s="18"/>
    </row>
    <row r="78" spans="1:8" ht="15">
      <c r="A78" s="3">
        <v>74</v>
      </c>
      <c r="B78" s="57">
        <v>53</v>
      </c>
      <c r="C78" s="13">
        <v>1941</v>
      </c>
      <c r="D78" s="39" t="s">
        <v>148</v>
      </c>
      <c r="E78" s="34" t="str">
        <f t="shared" si="2"/>
        <v>D</v>
      </c>
      <c r="F78" s="6">
        <v>46.17</v>
      </c>
      <c r="G78" s="14" t="s">
        <v>284</v>
      </c>
      <c r="H78" s="18"/>
    </row>
    <row r="79" spans="1:8" ht="15">
      <c r="A79" s="3">
        <v>75</v>
      </c>
      <c r="B79" s="57">
        <v>63</v>
      </c>
      <c r="C79" s="13">
        <v>1948</v>
      </c>
      <c r="D79" s="39" t="s">
        <v>285</v>
      </c>
      <c r="E79" s="34" t="str">
        <f t="shared" si="2"/>
        <v>D</v>
      </c>
      <c r="F79" s="6">
        <v>50.23</v>
      </c>
      <c r="G79" s="14" t="s">
        <v>286</v>
      </c>
      <c r="H79" s="18"/>
    </row>
    <row r="80" spans="1:8" ht="15">
      <c r="A80" s="3">
        <v>76</v>
      </c>
      <c r="B80" s="4">
        <v>72</v>
      </c>
      <c r="C80" s="36">
        <v>1938</v>
      </c>
      <c r="D80" s="43" t="s">
        <v>268</v>
      </c>
      <c r="E80" s="34" t="str">
        <f t="shared" si="2"/>
        <v>E</v>
      </c>
      <c r="F80" s="7">
        <v>46.11</v>
      </c>
      <c r="G80" s="44" t="s">
        <v>269</v>
      </c>
      <c r="H80" s="17"/>
    </row>
    <row r="81" spans="1:8" ht="15">
      <c r="A81" s="3">
        <v>77</v>
      </c>
      <c r="B81" s="57">
        <v>48</v>
      </c>
      <c r="C81" s="36">
        <v>1937</v>
      </c>
      <c r="D81" s="43" t="s">
        <v>86</v>
      </c>
      <c r="E81" s="34" t="str">
        <f t="shared" si="2"/>
        <v>E</v>
      </c>
      <c r="F81" s="63">
        <v>49.53</v>
      </c>
      <c r="G81" s="44" t="s">
        <v>87</v>
      </c>
      <c r="H81" s="45"/>
    </row>
    <row r="82" spans="1:8" ht="15">
      <c r="A82" s="3">
        <v>78</v>
      </c>
      <c r="B82" s="57">
        <v>2</v>
      </c>
      <c r="C82" s="35">
        <v>1937</v>
      </c>
      <c r="D82" s="39" t="s">
        <v>19</v>
      </c>
      <c r="E82" s="34" t="str">
        <f t="shared" si="2"/>
        <v>E</v>
      </c>
      <c r="F82" s="6">
        <v>51.25</v>
      </c>
      <c r="G82" s="14" t="s">
        <v>44</v>
      </c>
      <c r="H82" s="18"/>
    </row>
    <row r="83" spans="1:8" ht="15">
      <c r="A83" s="3">
        <v>79</v>
      </c>
      <c r="B83" s="59">
        <v>85</v>
      </c>
      <c r="C83" s="13">
        <v>1935</v>
      </c>
      <c r="D83" s="39" t="s">
        <v>319</v>
      </c>
      <c r="E83" s="34" t="str">
        <f t="shared" si="2"/>
        <v>E</v>
      </c>
      <c r="F83" s="6">
        <v>53.32</v>
      </c>
      <c r="G83" s="14"/>
      <c r="H83" s="18"/>
    </row>
    <row r="84" spans="1:8" ht="15">
      <c r="A84" s="3">
        <v>80</v>
      </c>
      <c r="B84" s="57">
        <v>11</v>
      </c>
      <c r="C84" s="35">
        <v>1935</v>
      </c>
      <c r="D84" s="39" t="s">
        <v>20</v>
      </c>
      <c r="E84" s="34" t="str">
        <f t="shared" si="2"/>
        <v>E</v>
      </c>
      <c r="F84" s="6">
        <v>55.31</v>
      </c>
      <c r="G84" s="14" t="s">
        <v>21</v>
      </c>
      <c r="H84" s="18"/>
    </row>
    <row r="85" spans="1:8" ht="15">
      <c r="A85" s="3">
        <v>81</v>
      </c>
      <c r="B85" s="57">
        <v>1</v>
      </c>
      <c r="C85" s="35">
        <v>1928</v>
      </c>
      <c r="D85" s="60" t="s">
        <v>22</v>
      </c>
      <c r="E85" s="34" t="str">
        <f t="shared" si="2"/>
        <v>E</v>
      </c>
      <c r="F85" s="61">
        <v>62.53</v>
      </c>
      <c r="G85" s="14" t="s">
        <v>43</v>
      </c>
      <c r="H85" s="17"/>
    </row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>
    <tabColor indexed="47"/>
  </sheetPr>
  <dimension ref="A1:Q55"/>
  <sheetViews>
    <sheetView zoomScale="85" zoomScaleNormal="85" workbookViewId="0" topLeftCell="A1">
      <selection activeCell="A2" sqref="A2:H2"/>
    </sheetView>
  </sheetViews>
  <sheetFormatPr defaultColWidth="9.140625" defaultRowHeight="12.75"/>
  <cols>
    <col min="1" max="1" width="8.140625" style="48" customWidth="1"/>
    <col min="2" max="2" width="11.421875" style="48" customWidth="1"/>
    <col min="3" max="3" width="11.7109375" style="0" customWidth="1"/>
    <col min="4" max="4" width="23.140625" style="8" customWidth="1"/>
    <col min="5" max="5" width="14.7109375" style="0" customWidth="1"/>
    <col min="6" max="6" width="10.8515625" style="0" customWidth="1"/>
    <col min="7" max="7" width="30.00390625" style="0" customWidth="1"/>
    <col min="8" max="8" width="13.00390625" style="0" customWidth="1"/>
  </cols>
  <sheetData>
    <row r="1" spans="1:8" ht="36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6" customHeight="1">
      <c r="A2" s="69" t="s">
        <v>109</v>
      </c>
      <c r="B2" s="69"/>
      <c r="C2" s="69"/>
      <c r="D2" s="69"/>
      <c r="E2" s="69"/>
      <c r="F2" s="69"/>
      <c r="G2" s="69"/>
      <c r="H2" s="69"/>
    </row>
    <row r="3" spans="1:8" ht="18" customHeight="1">
      <c r="A3" s="72" t="s">
        <v>39</v>
      </c>
      <c r="B3" s="73"/>
      <c r="C3" s="73"/>
      <c r="D3" s="73"/>
      <c r="E3" s="73"/>
      <c r="F3" s="73"/>
      <c r="G3" s="73"/>
      <c r="H3" s="73"/>
    </row>
    <row r="4" spans="16:17" ht="7.5" customHeight="1">
      <c r="P4" s="11"/>
      <c r="Q4" s="11"/>
    </row>
    <row r="5" spans="1:17" ht="24" customHeight="1">
      <c r="A5" s="49" t="s">
        <v>4</v>
      </c>
      <c r="B5" s="49" t="s">
        <v>3</v>
      </c>
      <c r="C5" s="2" t="s">
        <v>0</v>
      </c>
      <c r="D5" s="9" t="s">
        <v>36</v>
      </c>
      <c r="E5" s="2" t="s">
        <v>1</v>
      </c>
      <c r="F5" s="2" t="s">
        <v>2</v>
      </c>
      <c r="G5" s="2" t="s">
        <v>11</v>
      </c>
      <c r="H5" s="2" t="s">
        <v>23</v>
      </c>
      <c r="P5" s="11"/>
      <c r="Q5" s="11"/>
    </row>
    <row r="6" spans="1:17" ht="18" customHeight="1">
      <c r="A6" s="58">
        <v>1</v>
      </c>
      <c r="B6" s="51">
        <v>74</v>
      </c>
      <c r="C6" s="5">
        <v>1980</v>
      </c>
      <c r="D6" s="10" t="s">
        <v>325</v>
      </c>
      <c r="E6" s="3" t="str">
        <f aca="true" t="shared" si="0" ref="E6:E13">IF(C6&lt;1963,"H",IF(C6&lt;1975,"G",IF(C6&lt;1994,"F")))</f>
        <v>F</v>
      </c>
      <c r="F6" s="6" t="s">
        <v>329</v>
      </c>
      <c r="G6" s="19"/>
      <c r="H6" s="20"/>
      <c r="I6" s="1"/>
      <c r="P6" s="11"/>
      <c r="Q6" s="11"/>
    </row>
    <row r="7" spans="1:17" ht="18" customHeight="1">
      <c r="A7" s="58">
        <v>2</v>
      </c>
      <c r="B7" s="51">
        <v>44</v>
      </c>
      <c r="C7" s="5">
        <v>1977</v>
      </c>
      <c r="D7" s="10" t="s">
        <v>149</v>
      </c>
      <c r="E7" s="3" t="str">
        <f t="shared" si="0"/>
        <v>F</v>
      </c>
      <c r="F7" s="6" t="s">
        <v>330</v>
      </c>
      <c r="G7" s="19"/>
      <c r="H7" s="20"/>
      <c r="I7" s="1"/>
      <c r="P7" s="11"/>
      <c r="Q7" s="11"/>
    </row>
    <row r="8" spans="1:17" ht="18" customHeight="1">
      <c r="A8" s="58">
        <v>3</v>
      </c>
      <c r="B8" s="51">
        <v>77</v>
      </c>
      <c r="C8" s="5">
        <v>1986</v>
      </c>
      <c r="D8" s="10" t="s">
        <v>322</v>
      </c>
      <c r="E8" s="3" t="str">
        <f t="shared" si="0"/>
        <v>F</v>
      </c>
      <c r="F8" s="6" t="s">
        <v>331</v>
      </c>
      <c r="G8" s="19"/>
      <c r="H8" s="20"/>
      <c r="I8" s="1"/>
      <c r="P8" s="11"/>
      <c r="Q8" s="11"/>
    </row>
    <row r="9" spans="1:17" ht="18" customHeight="1">
      <c r="A9" s="58">
        <v>4</v>
      </c>
      <c r="B9" s="51">
        <v>5</v>
      </c>
      <c r="C9" s="5">
        <v>1978</v>
      </c>
      <c r="D9" s="46" t="s">
        <v>89</v>
      </c>
      <c r="E9" s="3" t="str">
        <f t="shared" si="0"/>
        <v>F</v>
      </c>
      <c r="F9" s="6" t="s">
        <v>339</v>
      </c>
      <c r="G9" s="47" t="s">
        <v>47</v>
      </c>
      <c r="H9" s="20"/>
      <c r="I9" s="1"/>
      <c r="P9" s="11"/>
      <c r="Q9" s="11"/>
    </row>
    <row r="10" spans="1:17" ht="18" customHeight="1">
      <c r="A10" s="58">
        <v>5</v>
      </c>
      <c r="B10" s="51">
        <v>72</v>
      </c>
      <c r="C10" s="5">
        <v>1977</v>
      </c>
      <c r="D10" s="10" t="s">
        <v>324</v>
      </c>
      <c r="E10" s="3" t="str">
        <f t="shared" si="0"/>
        <v>F</v>
      </c>
      <c r="F10" s="6" t="s">
        <v>340</v>
      </c>
      <c r="G10" s="19"/>
      <c r="H10" s="20"/>
      <c r="I10" s="1"/>
      <c r="P10" s="11"/>
      <c r="Q10" s="11"/>
    </row>
    <row r="11" spans="1:17" ht="18" customHeight="1">
      <c r="A11" s="58">
        <v>6</v>
      </c>
      <c r="B11" s="51">
        <v>7</v>
      </c>
      <c r="C11" s="5">
        <v>1984</v>
      </c>
      <c r="D11" s="46" t="s">
        <v>90</v>
      </c>
      <c r="E11" s="3" t="str">
        <f t="shared" si="0"/>
        <v>F</v>
      </c>
      <c r="F11" s="7" t="s">
        <v>341</v>
      </c>
      <c r="G11" s="47" t="s">
        <v>47</v>
      </c>
      <c r="H11" s="20"/>
      <c r="I11" s="1"/>
      <c r="P11" s="11"/>
      <c r="Q11" s="11"/>
    </row>
    <row r="12" spans="1:17" ht="18" customHeight="1">
      <c r="A12" s="58">
        <v>7</v>
      </c>
      <c r="B12" s="51">
        <v>76</v>
      </c>
      <c r="C12" s="5">
        <v>1987</v>
      </c>
      <c r="D12" s="10" t="s">
        <v>321</v>
      </c>
      <c r="E12" s="3" t="str">
        <f t="shared" si="0"/>
        <v>F</v>
      </c>
      <c r="F12" s="6" t="s">
        <v>342</v>
      </c>
      <c r="G12" s="19"/>
      <c r="H12" s="20"/>
      <c r="I12" s="1"/>
      <c r="P12" s="11"/>
      <c r="Q12" s="11"/>
    </row>
    <row r="13" spans="1:17" ht="18" customHeight="1">
      <c r="A13" s="58">
        <v>8</v>
      </c>
      <c r="B13" s="51">
        <v>64</v>
      </c>
      <c r="C13" s="5">
        <v>1984</v>
      </c>
      <c r="D13" s="10" t="s">
        <v>323</v>
      </c>
      <c r="E13" s="3" t="str">
        <f t="shared" si="0"/>
        <v>F</v>
      </c>
      <c r="F13" s="6" t="s">
        <v>344</v>
      </c>
      <c r="G13" s="19"/>
      <c r="H13" s="20"/>
      <c r="I13" s="1"/>
      <c r="P13" s="11"/>
      <c r="Q13" s="11"/>
    </row>
    <row r="14" spans="1:17" ht="15" customHeight="1">
      <c r="A14" s="22"/>
      <c r="B14" s="22"/>
      <c r="C14" s="22"/>
      <c r="D14" s="23"/>
      <c r="E14" s="21"/>
      <c r="F14" s="21"/>
      <c r="G14" s="24"/>
      <c r="H14" s="24"/>
      <c r="I14" s="26"/>
      <c r="P14" s="11"/>
      <c r="Q14" s="11"/>
    </row>
    <row r="15" spans="1:17" ht="15" customHeight="1">
      <c r="A15" s="22"/>
      <c r="B15" s="22"/>
      <c r="C15" s="22"/>
      <c r="D15" s="23"/>
      <c r="E15" s="21"/>
      <c r="F15" s="21"/>
      <c r="G15" s="24"/>
      <c r="H15" s="24"/>
      <c r="I15" s="26"/>
      <c r="P15" s="11"/>
      <c r="Q15" s="11"/>
    </row>
    <row r="16" spans="1:17" ht="15" customHeight="1">
      <c r="A16" s="22"/>
      <c r="B16" s="22"/>
      <c r="C16" s="22"/>
      <c r="D16" s="23"/>
      <c r="E16" s="21"/>
      <c r="F16" s="21"/>
      <c r="G16" s="24"/>
      <c r="H16" s="24"/>
      <c r="I16" s="26"/>
      <c r="P16" s="11"/>
      <c r="Q16" s="11"/>
    </row>
    <row r="17" spans="1:17" ht="15" customHeight="1">
      <c r="A17" s="22"/>
      <c r="B17" s="22"/>
      <c r="C17" s="22"/>
      <c r="D17" s="23"/>
      <c r="E17" s="21"/>
      <c r="F17" s="21"/>
      <c r="G17" s="24"/>
      <c r="H17" s="24"/>
      <c r="I17" s="26"/>
      <c r="P17" s="11"/>
      <c r="Q17" s="11"/>
    </row>
    <row r="18" spans="1:17" ht="15">
      <c r="A18" s="22"/>
      <c r="B18" s="22"/>
      <c r="C18" s="22"/>
      <c r="D18" s="23"/>
      <c r="E18" s="21"/>
      <c r="F18" s="21"/>
      <c r="G18" s="24"/>
      <c r="H18" s="24"/>
      <c r="I18" s="26"/>
      <c r="P18" s="11"/>
      <c r="Q18" s="11"/>
    </row>
    <row r="19" spans="1:17" ht="15" customHeight="1">
      <c r="A19" s="22"/>
      <c r="B19" s="22"/>
      <c r="C19" s="22"/>
      <c r="D19" s="23"/>
      <c r="E19" s="21"/>
      <c r="F19" s="21"/>
      <c r="G19" s="24"/>
      <c r="H19" s="24"/>
      <c r="I19" s="26"/>
      <c r="P19" s="11"/>
      <c r="Q19" s="11"/>
    </row>
    <row r="20" spans="1:17" ht="15">
      <c r="A20" s="22"/>
      <c r="B20" s="22"/>
      <c r="C20" s="22"/>
      <c r="D20" s="23"/>
      <c r="E20" s="21"/>
      <c r="F20" s="21"/>
      <c r="G20" s="24"/>
      <c r="H20" s="24"/>
      <c r="I20" s="26"/>
      <c r="P20" s="11"/>
      <c r="Q20" s="11"/>
    </row>
    <row r="21" spans="1:17" ht="15" customHeight="1">
      <c r="A21" s="50"/>
      <c r="B21" s="50"/>
      <c r="C21" s="28"/>
      <c r="D21" s="29"/>
      <c r="E21" s="28"/>
      <c r="F21" s="28"/>
      <c r="G21" s="28"/>
      <c r="H21" s="28"/>
      <c r="I21" s="26"/>
      <c r="P21" s="11"/>
      <c r="Q21" s="11"/>
    </row>
    <row r="22" spans="1:17" ht="15" customHeight="1">
      <c r="A22" s="50"/>
      <c r="B22" s="50"/>
      <c r="C22" s="28"/>
      <c r="D22" s="29"/>
      <c r="E22" s="28"/>
      <c r="F22" s="28"/>
      <c r="G22" s="28"/>
      <c r="H22" s="28"/>
      <c r="I22" s="26"/>
      <c r="P22" s="11"/>
      <c r="Q22" s="11"/>
    </row>
    <row r="23" spans="1:17" ht="15" customHeight="1">
      <c r="A23" s="50"/>
      <c r="B23" s="50"/>
      <c r="C23" s="28"/>
      <c r="D23" s="29"/>
      <c r="E23" s="28"/>
      <c r="F23" s="28"/>
      <c r="G23" s="28"/>
      <c r="H23" s="28"/>
      <c r="I23" s="28"/>
      <c r="P23" s="11"/>
      <c r="Q23" s="11"/>
    </row>
    <row r="24" spans="1:9" ht="15" customHeight="1">
      <c r="A24" s="50"/>
      <c r="B24" s="50"/>
      <c r="C24" s="28"/>
      <c r="D24" s="29"/>
      <c r="E24" s="28"/>
      <c r="F24" s="28"/>
      <c r="G24" s="28"/>
      <c r="H24" s="28"/>
      <c r="I24" s="28"/>
    </row>
    <row r="25" spans="1:9" ht="15" customHeight="1">
      <c r="A25" s="50"/>
      <c r="B25" s="50"/>
      <c r="C25" s="28"/>
      <c r="D25" s="29"/>
      <c r="E25" s="28"/>
      <c r="F25" s="28"/>
      <c r="G25" s="28"/>
      <c r="H25" s="28"/>
      <c r="I25" s="28"/>
    </row>
    <row r="26" spans="1:9" ht="15" customHeight="1">
      <c r="A26" s="50"/>
      <c r="B26" s="50"/>
      <c r="C26" s="28"/>
      <c r="D26" s="29"/>
      <c r="E26" s="28"/>
      <c r="F26" s="28"/>
      <c r="G26" s="28"/>
      <c r="H26" s="28"/>
      <c r="I26" s="28"/>
    </row>
    <row r="27" spans="1:9" ht="15" customHeight="1">
      <c r="A27" s="50"/>
      <c r="B27" s="50"/>
      <c r="C27" s="28"/>
      <c r="D27" s="29"/>
      <c r="E27" s="28"/>
      <c r="F27" s="28"/>
      <c r="G27" s="28"/>
      <c r="H27" s="28"/>
      <c r="I27" s="28"/>
    </row>
    <row r="28" spans="1:9" ht="15" customHeight="1">
      <c r="A28" s="50"/>
      <c r="B28" s="50"/>
      <c r="C28" s="28"/>
      <c r="D28" s="29"/>
      <c r="E28" s="28"/>
      <c r="F28" s="28"/>
      <c r="G28" s="28"/>
      <c r="H28" s="28"/>
      <c r="I28" s="28"/>
    </row>
    <row r="29" spans="1:9" ht="15" customHeight="1">
      <c r="A29" s="50"/>
      <c r="B29" s="50"/>
      <c r="C29" s="28"/>
      <c r="D29" s="29"/>
      <c r="E29" s="28"/>
      <c r="F29" s="28"/>
      <c r="G29" s="28"/>
      <c r="H29" s="28"/>
      <c r="I29" s="28"/>
    </row>
    <row r="30" spans="1:9" ht="15" customHeight="1">
      <c r="A30" s="50"/>
      <c r="B30" s="50"/>
      <c r="C30" s="28"/>
      <c r="D30" s="29"/>
      <c r="E30" s="28"/>
      <c r="F30" s="28"/>
      <c r="G30" s="28"/>
      <c r="H30" s="28"/>
      <c r="I30" s="28"/>
    </row>
    <row r="31" spans="1:9" ht="15" customHeight="1">
      <c r="A31" s="50"/>
      <c r="B31" s="50"/>
      <c r="C31" s="28"/>
      <c r="D31" s="29"/>
      <c r="E31" s="28"/>
      <c r="F31" s="28"/>
      <c r="G31" s="28"/>
      <c r="H31" s="28"/>
      <c r="I31" s="28"/>
    </row>
    <row r="32" spans="1:9" ht="15" customHeight="1">
      <c r="A32" s="50"/>
      <c r="B32" s="50"/>
      <c r="C32" s="28"/>
      <c r="D32" s="29"/>
      <c r="E32" s="28"/>
      <c r="F32" s="28"/>
      <c r="G32" s="28"/>
      <c r="H32" s="28"/>
      <c r="I32" s="28"/>
    </row>
    <row r="33" spans="1:9" ht="15" customHeight="1">
      <c r="A33" s="50"/>
      <c r="B33" s="50"/>
      <c r="C33" s="28"/>
      <c r="D33" s="29"/>
      <c r="E33" s="28"/>
      <c r="F33" s="28"/>
      <c r="G33" s="28"/>
      <c r="H33" s="28"/>
      <c r="I33" s="28"/>
    </row>
    <row r="34" spans="1:9" ht="15" customHeight="1">
      <c r="A34" s="50"/>
      <c r="B34" s="50"/>
      <c r="C34" s="28"/>
      <c r="D34" s="29"/>
      <c r="E34" s="28"/>
      <c r="F34" s="28"/>
      <c r="G34" s="28"/>
      <c r="H34" s="28"/>
      <c r="I34" s="28"/>
    </row>
    <row r="35" spans="1:9" ht="15" customHeight="1">
      <c r="A35" s="50"/>
      <c r="B35" s="50"/>
      <c r="C35" s="28"/>
      <c r="D35" s="29"/>
      <c r="E35" s="28"/>
      <c r="F35" s="28"/>
      <c r="G35" s="28"/>
      <c r="H35" s="28"/>
      <c r="I35" s="28"/>
    </row>
    <row r="36" spans="1:9" ht="15" customHeight="1">
      <c r="A36" s="50"/>
      <c r="B36" s="50"/>
      <c r="C36" s="28"/>
      <c r="D36" s="29"/>
      <c r="E36" s="28"/>
      <c r="F36" s="28"/>
      <c r="G36" s="28"/>
      <c r="H36" s="28"/>
      <c r="I36" s="28"/>
    </row>
    <row r="37" spans="1:9" ht="15" customHeight="1">
      <c r="A37" s="50"/>
      <c r="B37" s="50"/>
      <c r="C37" s="28"/>
      <c r="D37" s="29"/>
      <c r="E37" s="28"/>
      <c r="F37" s="28"/>
      <c r="G37" s="28"/>
      <c r="H37" s="28"/>
      <c r="I37" s="28"/>
    </row>
    <row r="38" spans="1:9" ht="15" customHeight="1">
      <c r="A38" s="50"/>
      <c r="B38" s="50"/>
      <c r="C38" s="28"/>
      <c r="D38" s="29"/>
      <c r="E38" s="28"/>
      <c r="F38" s="28"/>
      <c r="G38" s="28"/>
      <c r="H38" s="28"/>
      <c r="I38" s="28"/>
    </row>
    <row r="39" spans="1:9" ht="15" customHeight="1">
      <c r="A39" s="50"/>
      <c r="B39" s="50"/>
      <c r="C39" s="28"/>
      <c r="D39" s="29"/>
      <c r="E39" s="28"/>
      <c r="F39" s="28"/>
      <c r="G39" s="28"/>
      <c r="H39" s="28"/>
      <c r="I39" s="28"/>
    </row>
    <row r="40" spans="1:9" ht="15" customHeight="1">
      <c r="A40" s="50"/>
      <c r="B40" s="50"/>
      <c r="C40" s="28"/>
      <c r="D40" s="29"/>
      <c r="E40" s="28"/>
      <c r="F40" s="28"/>
      <c r="G40" s="28"/>
      <c r="H40" s="28"/>
      <c r="I40" s="28"/>
    </row>
    <row r="41" spans="1:9" ht="15" customHeight="1">
      <c r="A41" s="50"/>
      <c r="B41" s="50"/>
      <c r="C41" s="28"/>
      <c r="D41" s="29"/>
      <c r="E41" s="28"/>
      <c r="F41" s="28"/>
      <c r="G41" s="28"/>
      <c r="H41" s="28"/>
      <c r="I41" s="28"/>
    </row>
    <row r="42" ht="15" customHeight="1">
      <c r="I42" s="28"/>
    </row>
    <row r="43" ht="12.75">
      <c r="I43" s="28"/>
    </row>
    <row r="44" ht="12.75">
      <c r="I44" s="28"/>
    </row>
    <row r="45" ht="12.75">
      <c r="I45" s="28"/>
    </row>
    <row r="46" ht="12.75"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>
    <tabColor indexed="47"/>
  </sheetPr>
  <dimension ref="A1:Q59"/>
  <sheetViews>
    <sheetView zoomScale="85" zoomScaleNormal="85" workbookViewId="0" topLeftCell="A1">
      <selection activeCell="E19" sqref="E19"/>
    </sheetView>
  </sheetViews>
  <sheetFormatPr defaultColWidth="9.140625" defaultRowHeight="12.75"/>
  <cols>
    <col min="1" max="1" width="8.140625" style="48" customWidth="1"/>
    <col min="2" max="2" width="11.421875" style="48" customWidth="1"/>
    <col min="3" max="3" width="11.7109375" style="0" customWidth="1"/>
    <col min="4" max="4" width="23.140625" style="8" customWidth="1"/>
    <col min="5" max="5" width="14.7109375" style="0" customWidth="1"/>
    <col min="6" max="6" width="10.8515625" style="0" customWidth="1"/>
    <col min="7" max="7" width="32.28125" style="0" customWidth="1"/>
    <col min="8" max="8" width="13.00390625" style="0" customWidth="1"/>
  </cols>
  <sheetData>
    <row r="1" spans="1:8" ht="36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6" customHeight="1">
      <c r="A2" s="69" t="s">
        <v>108</v>
      </c>
      <c r="B2" s="69"/>
      <c r="C2" s="69"/>
      <c r="D2" s="69"/>
      <c r="E2" s="69"/>
      <c r="F2" s="69"/>
      <c r="G2" s="69"/>
      <c r="H2" s="69"/>
    </row>
    <row r="3" spans="1:8" ht="18" customHeight="1">
      <c r="A3" s="72" t="s">
        <v>39</v>
      </c>
      <c r="B3" s="73"/>
      <c r="C3" s="73"/>
      <c r="D3" s="73"/>
      <c r="E3" s="73"/>
      <c r="F3" s="73"/>
      <c r="G3" s="73"/>
      <c r="H3" s="73"/>
    </row>
    <row r="4" spans="16:17" ht="7.5" customHeight="1">
      <c r="P4" s="11"/>
      <c r="Q4" s="11"/>
    </row>
    <row r="5" spans="1:17" ht="24" customHeight="1">
      <c r="A5" s="49" t="s">
        <v>4</v>
      </c>
      <c r="B5" s="49" t="s">
        <v>3</v>
      </c>
      <c r="C5" s="2" t="s">
        <v>0</v>
      </c>
      <c r="D5" s="9" t="s">
        <v>36</v>
      </c>
      <c r="E5" s="2" t="s">
        <v>1</v>
      </c>
      <c r="F5" s="2" t="s">
        <v>2</v>
      </c>
      <c r="G5" s="2" t="s">
        <v>11</v>
      </c>
      <c r="H5" s="2" t="s">
        <v>23</v>
      </c>
      <c r="P5" s="11"/>
      <c r="Q5" s="11"/>
    </row>
    <row r="6" spans="1:17" ht="18" customHeight="1">
      <c r="A6" s="58">
        <v>1</v>
      </c>
      <c r="B6" s="56">
        <v>10</v>
      </c>
      <c r="C6" s="5">
        <v>1965</v>
      </c>
      <c r="D6" s="10" t="s">
        <v>346</v>
      </c>
      <c r="E6" s="3" t="str">
        <f aca="true" t="shared" si="0" ref="E6:E11">IF(C6&lt;1963,"H",IF(C6&lt;1975,"G",IF(C6&lt;1994,"F")))</f>
        <v>G</v>
      </c>
      <c r="F6" s="7" t="s">
        <v>332</v>
      </c>
      <c r="G6" s="33" t="s">
        <v>283</v>
      </c>
      <c r="H6" s="33"/>
      <c r="I6" s="1"/>
      <c r="P6" s="11"/>
      <c r="Q6" s="11"/>
    </row>
    <row r="7" spans="1:17" ht="18" customHeight="1">
      <c r="A7" s="58">
        <v>2</v>
      </c>
      <c r="B7" s="51">
        <v>8</v>
      </c>
      <c r="C7" s="5">
        <v>1972</v>
      </c>
      <c r="D7" s="46" t="s">
        <v>91</v>
      </c>
      <c r="E7" s="3" t="str">
        <f t="shared" si="0"/>
        <v>G</v>
      </c>
      <c r="F7" s="6" t="s">
        <v>333</v>
      </c>
      <c r="G7" s="47" t="s">
        <v>283</v>
      </c>
      <c r="H7" s="20"/>
      <c r="I7" s="1"/>
      <c r="P7" s="11"/>
      <c r="Q7" s="11"/>
    </row>
    <row r="8" spans="1:17" ht="18" customHeight="1">
      <c r="A8" s="58">
        <v>3</v>
      </c>
      <c r="B8" s="51">
        <v>4</v>
      </c>
      <c r="C8" s="5">
        <v>1973</v>
      </c>
      <c r="D8" s="46" t="s">
        <v>88</v>
      </c>
      <c r="E8" s="3" t="str">
        <f t="shared" si="0"/>
        <v>G</v>
      </c>
      <c r="F8" s="6" t="s">
        <v>334</v>
      </c>
      <c r="G8" s="47" t="s">
        <v>47</v>
      </c>
      <c r="H8" s="20"/>
      <c r="I8" s="1"/>
      <c r="P8" s="11"/>
      <c r="Q8" s="11"/>
    </row>
    <row r="9" spans="1:17" ht="18" customHeight="1">
      <c r="A9" s="58">
        <v>4</v>
      </c>
      <c r="B9" s="51">
        <v>78</v>
      </c>
      <c r="C9" s="5">
        <v>1966</v>
      </c>
      <c r="D9" s="10" t="s">
        <v>320</v>
      </c>
      <c r="E9" s="3" t="str">
        <f t="shared" si="0"/>
        <v>G</v>
      </c>
      <c r="F9" s="6" t="s">
        <v>336</v>
      </c>
      <c r="G9" s="19"/>
      <c r="H9" s="20"/>
      <c r="I9" s="1"/>
      <c r="P9" s="11"/>
      <c r="Q9" s="11"/>
    </row>
    <row r="10" spans="1:17" ht="18" customHeight="1">
      <c r="A10" s="58">
        <v>5</v>
      </c>
      <c r="B10" s="51">
        <v>56</v>
      </c>
      <c r="C10" s="5">
        <v>1966</v>
      </c>
      <c r="D10" s="10" t="s">
        <v>327</v>
      </c>
      <c r="E10" s="3" t="str">
        <f t="shared" si="0"/>
        <v>G</v>
      </c>
      <c r="F10" s="6" t="s">
        <v>338</v>
      </c>
      <c r="G10" s="19"/>
      <c r="H10" s="20"/>
      <c r="I10" s="1"/>
      <c r="P10" s="11"/>
      <c r="Q10" s="11"/>
    </row>
    <row r="11" spans="1:17" ht="18" customHeight="1">
      <c r="A11" s="58">
        <v>6</v>
      </c>
      <c r="B11" s="51">
        <v>19</v>
      </c>
      <c r="C11" s="5">
        <v>1968</v>
      </c>
      <c r="D11" s="10" t="s">
        <v>326</v>
      </c>
      <c r="E11" s="3" t="str">
        <f t="shared" si="0"/>
        <v>G</v>
      </c>
      <c r="F11" s="6" t="s">
        <v>343</v>
      </c>
      <c r="G11" s="19"/>
      <c r="H11" s="20"/>
      <c r="I11" s="1"/>
      <c r="P11" s="11"/>
      <c r="Q11" s="11"/>
    </row>
    <row r="12" spans="1:17" ht="18" customHeight="1">
      <c r="A12" s="22"/>
      <c r="B12" s="22"/>
      <c r="C12" s="22"/>
      <c r="D12" s="23"/>
      <c r="E12" s="21"/>
      <c r="F12" s="21"/>
      <c r="G12" s="24"/>
      <c r="H12" s="24"/>
      <c r="I12" s="1"/>
      <c r="P12" s="11"/>
      <c r="Q12" s="11"/>
    </row>
    <row r="13" spans="1:17" ht="18" customHeight="1">
      <c r="A13" s="22"/>
      <c r="B13" s="22"/>
      <c r="C13" s="22"/>
      <c r="D13" s="23"/>
      <c r="E13" s="21"/>
      <c r="F13" s="21"/>
      <c r="G13" s="24"/>
      <c r="H13" s="24"/>
      <c r="I13" s="1"/>
      <c r="P13" s="11"/>
      <c r="Q13" s="11"/>
    </row>
    <row r="14" spans="1:17" ht="18" customHeight="1">
      <c r="A14" s="22"/>
      <c r="B14" s="22"/>
      <c r="C14" s="22"/>
      <c r="D14" s="23"/>
      <c r="E14" s="21"/>
      <c r="F14" s="21"/>
      <c r="G14" s="24"/>
      <c r="H14" s="24"/>
      <c r="I14" s="1"/>
      <c r="P14" s="11"/>
      <c r="Q14" s="11"/>
    </row>
    <row r="15" spans="1:17" ht="18" customHeight="1">
      <c r="A15" s="22"/>
      <c r="B15" s="22"/>
      <c r="C15" s="22"/>
      <c r="D15" s="23"/>
      <c r="E15" s="21"/>
      <c r="F15" s="21"/>
      <c r="G15" s="24"/>
      <c r="H15" s="24"/>
      <c r="I15" s="1"/>
      <c r="P15" s="11"/>
      <c r="Q15" s="11"/>
    </row>
    <row r="16" spans="1:17" ht="15">
      <c r="A16" s="22"/>
      <c r="B16" s="22"/>
      <c r="C16" s="22"/>
      <c r="D16" s="23"/>
      <c r="E16" s="21"/>
      <c r="F16" s="21"/>
      <c r="G16" s="24"/>
      <c r="H16" s="24"/>
      <c r="I16" s="26"/>
      <c r="P16" s="11"/>
      <c r="Q16" s="11"/>
    </row>
    <row r="17" spans="1:17" ht="15" customHeight="1">
      <c r="A17" s="22"/>
      <c r="B17" s="22"/>
      <c r="C17" s="22"/>
      <c r="D17" s="23"/>
      <c r="E17" s="21"/>
      <c r="F17" s="21"/>
      <c r="G17" s="24"/>
      <c r="H17" s="24"/>
      <c r="I17" s="26"/>
      <c r="P17" s="11"/>
      <c r="Q17" s="11"/>
    </row>
    <row r="18" spans="1:17" ht="15" customHeight="1">
      <c r="A18" s="22"/>
      <c r="B18" s="22"/>
      <c r="C18" s="22"/>
      <c r="D18" s="23"/>
      <c r="E18" s="21"/>
      <c r="F18" s="21"/>
      <c r="G18" s="24"/>
      <c r="H18" s="24"/>
      <c r="I18" s="26"/>
      <c r="P18" s="11"/>
      <c r="Q18" s="11"/>
    </row>
    <row r="19" spans="1:17" ht="15" customHeight="1">
      <c r="A19" s="50"/>
      <c r="B19" s="50"/>
      <c r="C19" s="28"/>
      <c r="D19" s="29"/>
      <c r="E19" s="28"/>
      <c r="F19" s="28"/>
      <c r="G19" s="28"/>
      <c r="H19" s="28"/>
      <c r="I19" s="26"/>
      <c r="P19" s="11"/>
      <c r="Q19" s="11"/>
    </row>
    <row r="20" spans="1:17" ht="15" customHeight="1">
      <c r="A20" s="50"/>
      <c r="B20" s="50"/>
      <c r="C20" s="28"/>
      <c r="D20" s="29"/>
      <c r="E20" s="28"/>
      <c r="F20" s="28"/>
      <c r="G20" s="28"/>
      <c r="H20" s="28"/>
      <c r="I20" s="26"/>
      <c r="P20" s="11"/>
      <c r="Q20" s="11"/>
    </row>
    <row r="21" spans="1:17" ht="15" customHeight="1">
      <c r="A21" s="50"/>
      <c r="B21" s="50"/>
      <c r="C21" s="28"/>
      <c r="D21" s="29"/>
      <c r="E21" s="28"/>
      <c r="F21" s="28"/>
      <c r="G21" s="28"/>
      <c r="H21" s="28"/>
      <c r="I21" s="26"/>
      <c r="P21" s="11"/>
      <c r="Q21" s="11"/>
    </row>
    <row r="22" spans="1:17" ht="12.75">
      <c r="A22" s="50"/>
      <c r="B22" s="50"/>
      <c r="C22" s="28"/>
      <c r="D22" s="29"/>
      <c r="E22" s="28"/>
      <c r="F22" s="28"/>
      <c r="G22" s="28"/>
      <c r="H22" s="28"/>
      <c r="I22" s="26"/>
      <c r="P22" s="11"/>
      <c r="Q22" s="11"/>
    </row>
    <row r="23" spans="1:17" ht="15" customHeight="1">
      <c r="A23" s="50"/>
      <c r="B23" s="50"/>
      <c r="C23" s="28"/>
      <c r="D23" s="29"/>
      <c r="E23" s="28"/>
      <c r="F23" s="28"/>
      <c r="G23" s="28"/>
      <c r="H23" s="28"/>
      <c r="I23" s="26"/>
      <c r="P23" s="11"/>
      <c r="Q23" s="11"/>
    </row>
    <row r="24" spans="1:17" ht="12.75">
      <c r="A24" s="50"/>
      <c r="B24" s="50"/>
      <c r="C24" s="28"/>
      <c r="D24" s="29"/>
      <c r="E24" s="28"/>
      <c r="F24" s="28"/>
      <c r="G24" s="28"/>
      <c r="H24" s="28"/>
      <c r="I24" s="26"/>
      <c r="P24" s="11"/>
      <c r="Q24" s="11"/>
    </row>
    <row r="25" spans="1:17" ht="15" customHeight="1">
      <c r="A25" s="50"/>
      <c r="B25" s="50"/>
      <c r="C25" s="28"/>
      <c r="D25" s="29"/>
      <c r="E25" s="28"/>
      <c r="F25" s="28"/>
      <c r="G25" s="28"/>
      <c r="H25" s="28"/>
      <c r="I25" s="26"/>
      <c r="P25" s="11"/>
      <c r="Q25" s="11"/>
    </row>
    <row r="26" spans="1:17" ht="15" customHeight="1">
      <c r="A26" s="50"/>
      <c r="B26" s="50"/>
      <c r="C26" s="28"/>
      <c r="D26" s="29"/>
      <c r="E26" s="28"/>
      <c r="F26" s="28"/>
      <c r="G26" s="28"/>
      <c r="H26" s="28"/>
      <c r="I26" s="26"/>
      <c r="P26" s="11"/>
      <c r="Q26" s="11"/>
    </row>
    <row r="27" spans="1:17" ht="15" customHeight="1">
      <c r="A27" s="50"/>
      <c r="B27" s="50"/>
      <c r="C27" s="28"/>
      <c r="D27" s="29"/>
      <c r="E27" s="28"/>
      <c r="F27" s="28"/>
      <c r="G27" s="28"/>
      <c r="H27" s="28"/>
      <c r="I27" s="28"/>
      <c r="P27" s="11"/>
      <c r="Q27" s="11"/>
    </row>
    <row r="28" spans="1:9" ht="15" customHeight="1">
      <c r="A28" s="50"/>
      <c r="B28" s="50"/>
      <c r="C28" s="28"/>
      <c r="D28" s="29"/>
      <c r="E28" s="28"/>
      <c r="F28" s="28"/>
      <c r="G28" s="28"/>
      <c r="H28" s="28"/>
      <c r="I28" s="28"/>
    </row>
    <row r="29" spans="1:9" ht="15" customHeight="1">
      <c r="A29" s="50"/>
      <c r="B29" s="50"/>
      <c r="C29" s="28"/>
      <c r="D29" s="29"/>
      <c r="E29" s="28"/>
      <c r="F29" s="28"/>
      <c r="G29" s="28"/>
      <c r="H29" s="28"/>
      <c r="I29" s="28"/>
    </row>
    <row r="30" spans="1:9" ht="15" customHeight="1">
      <c r="A30" s="50"/>
      <c r="B30" s="50"/>
      <c r="C30" s="28"/>
      <c r="D30" s="29"/>
      <c r="E30" s="28"/>
      <c r="F30" s="28"/>
      <c r="G30" s="28"/>
      <c r="H30" s="28"/>
      <c r="I30" s="28"/>
    </row>
    <row r="31" spans="1:9" ht="15" customHeight="1">
      <c r="A31" s="50"/>
      <c r="B31" s="50"/>
      <c r="C31" s="28"/>
      <c r="D31" s="29"/>
      <c r="E31" s="28"/>
      <c r="F31" s="28"/>
      <c r="G31" s="28"/>
      <c r="H31" s="28"/>
      <c r="I31" s="28"/>
    </row>
    <row r="32" spans="1:9" ht="15" customHeight="1">
      <c r="A32" s="50"/>
      <c r="B32" s="50"/>
      <c r="C32" s="28"/>
      <c r="D32" s="29"/>
      <c r="E32" s="28"/>
      <c r="F32" s="28"/>
      <c r="G32" s="28"/>
      <c r="H32" s="28"/>
      <c r="I32" s="28"/>
    </row>
    <row r="33" spans="1:9" ht="15" customHeight="1">
      <c r="A33" s="50"/>
      <c r="B33" s="50"/>
      <c r="C33" s="28"/>
      <c r="D33" s="29"/>
      <c r="E33" s="28"/>
      <c r="F33" s="28"/>
      <c r="G33" s="28"/>
      <c r="H33" s="28"/>
      <c r="I33" s="28"/>
    </row>
    <row r="34" spans="1:9" ht="15" customHeight="1">
      <c r="A34" s="50"/>
      <c r="B34" s="50"/>
      <c r="C34" s="28"/>
      <c r="D34" s="29"/>
      <c r="E34" s="28"/>
      <c r="F34" s="28"/>
      <c r="G34" s="28"/>
      <c r="H34" s="28"/>
      <c r="I34" s="28"/>
    </row>
    <row r="35" spans="1:9" ht="15" customHeight="1">
      <c r="A35" s="50"/>
      <c r="B35" s="50"/>
      <c r="C35" s="28"/>
      <c r="D35" s="29"/>
      <c r="E35" s="28"/>
      <c r="F35" s="28"/>
      <c r="G35" s="28"/>
      <c r="H35" s="28"/>
      <c r="I35" s="28"/>
    </row>
    <row r="36" spans="1:9" ht="15" customHeight="1">
      <c r="A36" s="50"/>
      <c r="B36" s="50"/>
      <c r="C36" s="28"/>
      <c r="D36" s="29"/>
      <c r="E36" s="28"/>
      <c r="F36" s="28"/>
      <c r="G36" s="28"/>
      <c r="H36" s="28"/>
      <c r="I36" s="28"/>
    </row>
    <row r="37" spans="1:9" ht="15" customHeight="1">
      <c r="A37" s="50"/>
      <c r="B37" s="50"/>
      <c r="C37" s="28"/>
      <c r="D37" s="29"/>
      <c r="E37" s="28"/>
      <c r="F37" s="28"/>
      <c r="G37" s="28"/>
      <c r="H37" s="28"/>
      <c r="I37" s="28"/>
    </row>
    <row r="38" spans="1:9" ht="15" customHeight="1">
      <c r="A38" s="50"/>
      <c r="B38" s="50"/>
      <c r="C38" s="28"/>
      <c r="D38" s="29"/>
      <c r="E38" s="28"/>
      <c r="F38" s="28"/>
      <c r="G38" s="28"/>
      <c r="H38" s="28"/>
      <c r="I38" s="28"/>
    </row>
    <row r="39" spans="1:9" ht="15" customHeight="1">
      <c r="A39" s="50"/>
      <c r="B39" s="50"/>
      <c r="C39" s="28"/>
      <c r="D39" s="29"/>
      <c r="E39" s="28"/>
      <c r="F39" s="28"/>
      <c r="G39" s="28"/>
      <c r="H39" s="28"/>
      <c r="I39" s="28"/>
    </row>
    <row r="40" ht="15" customHeight="1">
      <c r="I40" s="28"/>
    </row>
    <row r="41" ht="15" customHeight="1">
      <c r="I41" s="28"/>
    </row>
    <row r="42" ht="15" customHeight="1">
      <c r="I42" s="28"/>
    </row>
    <row r="43" ht="15" customHeight="1">
      <c r="I43" s="28"/>
    </row>
    <row r="44" ht="15" customHeight="1">
      <c r="I44" s="28"/>
    </row>
    <row r="45" ht="15" customHeight="1">
      <c r="I45" s="28"/>
    </row>
    <row r="46" ht="15" customHeight="1"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>
    <tabColor indexed="47"/>
  </sheetPr>
  <dimension ref="A1:Q59"/>
  <sheetViews>
    <sheetView zoomScale="85" zoomScaleNormal="85" workbookViewId="0" topLeftCell="A1">
      <selection activeCell="E15" sqref="E15"/>
    </sheetView>
  </sheetViews>
  <sheetFormatPr defaultColWidth="9.140625" defaultRowHeight="12.75"/>
  <cols>
    <col min="1" max="1" width="8.140625" style="48" customWidth="1"/>
    <col min="2" max="2" width="11.421875" style="48" customWidth="1"/>
    <col min="3" max="3" width="11.7109375" style="0" customWidth="1"/>
    <col min="4" max="4" width="23.140625" style="8" customWidth="1"/>
    <col min="5" max="5" width="14.7109375" style="0" customWidth="1"/>
    <col min="6" max="6" width="10.8515625" style="0" customWidth="1"/>
    <col min="7" max="7" width="32.28125" style="0" customWidth="1"/>
    <col min="8" max="8" width="13.00390625" style="0" customWidth="1"/>
  </cols>
  <sheetData>
    <row r="1" spans="1:8" ht="36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6" customHeight="1">
      <c r="A2" s="69" t="s">
        <v>107</v>
      </c>
      <c r="B2" s="69"/>
      <c r="C2" s="69"/>
      <c r="D2" s="69"/>
      <c r="E2" s="69"/>
      <c r="F2" s="69"/>
      <c r="G2" s="69"/>
      <c r="H2" s="69"/>
    </row>
    <row r="3" spans="1:8" ht="18" customHeight="1">
      <c r="A3" s="72" t="s">
        <v>39</v>
      </c>
      <c r="B3" s="73"/>
      <c r="C3" s="73"/>
      <c r="D3" s="73"/>
      <c r="E3" s="73"/>
      <c r="F3" s="73"/>
      <c r="G3" s="73"/>
      <c r="H3" s="73"/>
    </row>
    <row r="4" spans="16:17" ht="7.5" customHeight="1">
      <c r="P4" s="11"/>
      <c r="Q4" s="11"/>
    </row>
    <row r="5" spans="1:17" ht="24" customHeight="1">
      <c r="A5" s="49" t="s">
        <v>4</v>
      </c>
      <c r="B5" s="49" t="s">
        <v>3</v>
      </c>
      <c r="C5" s="2" t="s">
        <v>0</v>
      </c>
      <c r="D5" s="9" t="s">
        <v>36</v>
      </c>
      <c r="E5" s="2" t="s">
        <v>1</v>
      </c>
      <c r="F5" s="2" t="s">
        <v>2</v>
      </c>
      <c r="G5" s="2" t="s">
        <v>11</v>
      </c>
      <c r="H5" s="2" t="s">
        <v>23</v>
      </c>
      <c r="P5" s="11"/>
      <c r="Q5" s="11"/>
    </row>
    <row r="6" spans="1:17" ht="18" customHeight="1">
      <c r="A6" s="58">
        <v>1</v>
      </c>
      <c r="B6" s="51">
        <v>1</v>
      </c>
      <c r="C6" s="5">
        <v>1956</v>
      </c>
      <c r="D6" s="46" t="s">
        <v>25</v>
      </c>
      <c r="E6" s="3" t="str">
        <f>IF(C6&lt;1963,"H",IF(C6&lt;1975,"G",IF(C6&lt;1994,"F")))</f>
        <v>H</v>
      </c>
      <c r="F6" s="6" t="s">
        <v>335</v>
      </c>
      <c r="G6" s="47" t="s">
        <v>43</v>
      </c>
      <c r="H6" s="20"/>
      <c r="I6" s="1"/>
      <c r="P6" s="11"/>
      <c r="Q6" s="11"/>
    </row>
    <row r="7" spans="1:17" ht="18" customHeight="1">
      <c r="A7" s="58">
        <v>2</v>
      </c>
      <c r="B7" s="51">
        <v>9</v>
      </c>
      <c r="C7" s="5">
        <v>1955</v>
      </c>
      <c r="D7" s="46" t="s">
        <v>24</v>
      </c>
      <c r="E7" s="3" t="str">
        <f>IF(C7&lt;1963,"H",IF(C7&lt;1975,"G",IF(C7&lt;1994,"F")))</f>
        <v>H</v>
      </c>
      <c r="F7" s="7" t="s">
        <v>337</v>
      </c>
      <c r="G7" s="47" t="s">
        <v>92</v>
      </c>
      <c r="H7" s="20"/>
      <c r="I7" s="1"/>
      <c r="P7" s="11"/>
      <c r="Q7" s="11"/>
    </row>
    <row r="8" spans="1:17" ht="18" customHeight="1">
      <c r="A8" s="58">
        <v>3</v>
      </c>
      <c r="B8" s="51">
        <v>80</v>
      </c>
      <c r="C8" s="5">
        <v>1958</v>
      </c>
      <c r="D8" s="10" t="s">
        <v>328</v>
      </c>
      <c r="E8" s="3" t="str">
        <f>IF(C8&lt;1963,"H",IF(C8&lt;1975,"G",IF(C8&lt;1994,"F")))</f>
        <v>H</v>
      </c>
      <c r="F8" s="6" t="s">
        <v>345</v>
      </c>
      <c r="G8" s="19"/>
      <c r="H8" s="20"/>
      <c r="I8" s="1"/>
      <c r="P8" s="11"/>
      <c r="Q8" s="11"/>
    </row>
    <row r="9" spans="1:17" ht="18" customHeight="1">
      <c r="A9" s="22"/>
      <c r="B9" s="22"/>
      <c r="C9" s="22"/>
      <c r="D9" s="23"/>
      <c r="E9" s="21"/>
      <c r="F9" s="21"/>
      <c r="G9" s="24"/>
      <c r="H9" s="24"/>
      <c r="I9" s="1"/>
      <c r="P9" s="11"/>
      <c r="Q9" s="11"/>
    </row>
    <row r="10" spans="1:17" ht="18" customHeight="1">
      <c r="A10" s="22"/>
      <c r="B10" s="22"/>
      <c r="C10" s="22"/>
      <c r="D10" s="23"/>
      <c r="E10" s="21"/>
      <c r="F10" s="21"/>
      <c r="G10" s="24"/>
      <c r="H10" s="24"/>
      <c r="I10" s="1"/>
      <c r="P10" s="11"/>
      <c r="Q10" s="11"/>
    </row>
    <row r="11" spans="1:17" ht="18" customHeight="1">
      <c r="A11" s="22"/>
      <c r="B11" s="22"/>
      <c r="C11" s="22"/>
      <c r="D11" s="23"/>
      <c r="E11" s="21"/>
      <c r="F11" s="21"/>
      <c r="G11" s="24"/>
      <c r="H11" s="24"/>
      <c r="I11" s="1"/>
      <c r="P11" s="11"/>
      <c r="Q11" s="11"/>
    </row>
    <row r="12" spans="1:17" ht="18" customHeight="1">
      <c r="A12" s="22"/>
      <c r="B12" s="22"/>
      <c r="C12" s="22"/>
      <c r="D12" s="23"/>
      <c r="E12" s="21"/>
      <c r="F12" s="21"/>
      <c r="G12" s="24"/>
      <c r="H12" s="24"/>
      <c r="I12" s="1"/>
      <c r="P12" s="11"/>
      <c r="Q12" s="11"/>
    </row>
    <row r="13" spans="1:17" ht="18" customHeight="1">
      <c r="A13" s="22"/>
      <c r="B13" s="22"/>
      <c r="C13" s="22"/>
      <c r="D13" s="23"/>
      <c r="E13" s="21"/>
      <c r="F13" s="21"/>
      <c r="G13" s="24"/>
      <c r="H13" s="24"/>
      <c r="I13" s="1"/>
      <c r="P13" s="11"/>
      <c r="Q13" s="11"/>
    </row>
    <row r="14" spans="1:17" ht="18" customHeight="1">
      <c r="A14" s="22"/>
      <c r="B14" s="22"/>
      <c r="C14" s="22"/>
      <c r="D14" s="23"/>
      <c r="E14" s="21"/>
      <c r="F14" s="21"/>
      <c r="G14" s="24"/>
      <c r="H14" s="24"/>
      <c r="I14" s="1"/>
      <c r="P14" s="11"/>
      <c r="Q14" s="11"/>
    </row>
    <row r="15" spans="1:17" ht="18" customHeight="1">
      <c r="A15" s="22"/>
      <c r="B15" s="22"/>
      <c r="C15" s="22"/>
      <c r="D15" s="23"/>
      <c r="E15" s="21"/>
      <c r="F15" s="21"/>
      <c r="G15" s="24"/>
      <c r="H15" s="24"/>
      <c r="I15" s="1"/>
      <c r="P15" s="11"/>
      <c r="Q15" s="11"/>
    </row>
    <row r="16" spans="1:17" ht="12.75">
      <c r="A16" s="50"/>
      <c r="B16" s="50"/>
      <c r="C16" s="28"/>
      <c r="D16" s="29"/>
      <c r="E16" s="28"/>
      <c r="F16" s="28"/>
      <c r="G16" s="28"/>
      <c r="H16" s="28"/>
      <c r="I16" s="26"/>
      <c r="P16" s="11"/>
      <c r="Q16" s="11"/>
    </row>
    <row r="17" spans="1:17" ht="15" customHeight="1">
      <c r="A17" s="50"/>
      <c r="B17" s="50"/>
      <c r="C17" s="28"/>
      <c r="D17" s="29"/>
      <c r="E17" s="28"/>
      <c r="F17" s="28"/>
      <c r="G17" s="28"/>
      <c r="H17" s="28"/>
      <c r="I17" s="26"/>
      <c r="P17" s="11"/>
      <c r="Q17" s="11"/>
    </row>
    <row r="18" spans="1:17" ht="15" customHeight="1">
      <c r="A18" s="50"/>
      <c r="B18" s="50"/>
      <c r="C18" s="28"/>
      <c r="D18" s="29"/>
      <c r="E18" s="28"/>
      <c r="F18" s="28"/>
      <c r="G18" s="28"/>
      <c r="H18" s="28"/>
      <c r="I18" s="26"/>
      <c r="P18" s="11"/>
      <c r="Q18" s="11"/>
    </row>
    <row r="19" spans="1:17" ht="15" customHeight="1">
      <c r="A19" s="50"/>
      <c r="B19" s="50"/>
      <c r="C19" s="28"/>
      <c r="D19" s="29"/>
      <c r="E19" s="28"/>
      <c r="F19" s="28"/>
      <c r="G19" s="28"/>
      <c r="H19" s="28"/>
      <c r="I19" s="26"/>
      <c r="P19" s="11"/>
      <c r="Q19" s="11"/>
    </row>
    <row r="20" spans="1:17" ht="15" customHeight="1">
      <c r="A20" s="50"/>
      <c r="B20" s="50"/>
      <c r="C20" s="28"/>
      <c r="D20" s="29"/>
      <c r="E20" s="28"/>
      <c r="F20" s="28"/>
      <c r="G20" s="28"/>
      <c r="H20" s="28"/>
      <c r="I20" s="26"/>
      <c r="P20" s="11"/>
      <c r="Q20" s="11"/>
    </row>
    <row r="21" spans="1:17" ht="15" customHeight="1">
      <c r="A21" s="50"/>
      <c r="B21" s="50"/>
      <c r="C21" s="28"/>
      <c r="D21" s="29"/>
      <c r="E21" s="28"/>
      <c r="F21" s="28"/>
      <c r="G21" s="28"/>
      <c r="H21" s="28"/>
      <c r="I21" s="26"/>
      <c r="P21" s="11"/>
      <c r="Q21" s="11"/>
    </row>
    <row r="22" spans="1:17" ht="12.75">
      <c r="A22" s="50"/>
      <c r="B22" s="50"/>
      <c r="C22" s="28"/>
      <c r="D22" s="29"/>
      <c r="E22" s="28"/>
      <c r="F22" s="28"/>
      <c r="G22" s="28"/>
      <c r="H22" s="28"/>
      <c r="I22" s="26"/>
      <c r="P22" s="11"/>
      <c r="Q22" s="11"/>
    </row>
    <row r="23" spans="1:17" ht="15" customHeight="1">
      <c r="A23" s="50"/>
      <c r="B23" s="50"/>
      <c r="C23" s="28"/>
      <c r="D23" s="29"/>
      <c r="E23" s="28"/>
      <c r="F23" s="28"/>
      <c r="G23" s="28"/>
      <c r="H23" s="28"/>
      <c r="I23" s="26"/>
      <c r="P23" s="11"/>
      <c r="Q23" s="11"/>
    </row>
    <row r="24" spans="1:17" ht="12.75">
      <c r="A24" s="50"/>
      <c r="B24" s="50"/>
      <c r="C24" s="28"/>
      <c r="D24" s="29"/>
      <c r="E24" s="28"/>
      <c r="F24" s="28"/>
      <c r="G24" s="28"/>
      <c r="H24" s="28"/>
      <c r="I24" s="26"/>
      <c r="P24" s="11"/>
      <c r="Q24" s="11"/>
    </row>
    <row r="25" spans="1:17" ht="15" customHeight="1">
      <c r="A25" s="50"/>
      <c r="B25" s="50"/>
      <c r="C25" s="28"/>
      <c r="D25" s="29"/>
      <c r="E25" s="28"/>
      <c r="F25" s="28"/>
      <c r="G25" s="28"/>
      <c r="H25" s="28"/>
      <c r="I25" s="26"/>
      <c r="P25" s="11"/>
      <c r="Q25" s="11"/>
    </row>
    <row r="26" spans="1:17" ht="15" customHeight="1">
      <c r="A26" s="50"/>
      <c r="B26" s="50"/>
      <c r="C26" s="28"/>
      <c r="D26" s="29"/>
      <c r="E26" s="28"/>
      <c r="F26" s="28"/>
      <c r="G26" s="28"/>
      <c r="H26" s="28"/>
      <c r="I26" s="26"/>
      <c r="P26" s="11"/>
      <c r="Q26" s="11"/>
    </row>
    <row r="27" spans="1:17" ht="15" customHeight="1">
      <c r="A27" s="50"/>
      <c r="B27" s="50"/>
      <c r="C27" s="28"/>
      <c r="D27" s="29"/>
      <c r="E27" s="28"/>
      <c r="F27" s="28"/>
      <c r="G27" s="28"/>
      <c r="H27" s="28"/>
      <c r="I27" s="28"/>
      <c r="P27" s="11"/>
      <c r="Q27" s="11"/>
    </row>
    <row r="28" spans="1:9" ht="15" customHeight="1">
      <c r="A28" s="50"/>
      <c r="B28" s="50"/>
      <c r="C28" s="28"/>
      <c r="D28" s="29"/>
      <c r="E28" s="28"/>
      <c r="F28" s="28"/>
      <c r="G28" s="28"/>
      <c r="H28" s="28"/>
      <c r="I28" s="28"/>
    </row>
    <row r="29" spans="1:9" ht="15" customHeight="1">
      <c r="A29" s="50"/>
      <c r="B29" s="50"/>
      <c r="C29" s="28"/>
      <c r="D29" s="29"/>
      <c r="E29" s="28"/>
      <c r="F29" s="28"/>
      <c r="G29" s="28"/>
      <c r="H29" s="28"/>
      <c r="I29" s="28"/>
    </row>
    <row r="30" spans="1:9" ht="15" customHeight="1">
      <c r="A30" s="50"/>
      <c r="B30" s="50"/>
      <c r="C30" s="28"/>
      <c r="D30" s="29"/>
      <c r="E30" s="28"/>
      <c r="F30" s="28"/>
      <c r="G30" s="28"/>
      <c r="H30" s="28"/>
      <c r="I30" s="28"/>
    </row>
    <row r="31" spans="1:9" ht="15" customHeight="1">
      <c r="A31" s="50"/>
      <c r="B31" s="50"/>
      <c r="C31" s="28"/>
      <c r="D31" s="29"/>
      <c r="E31" s="28"/>
      <c r="F31" s="28"/>
      <c r="G31" s="28"/>
      <c r="H31" s="28"/>
      <c r="I31" s="28"/>
    </row>
    <row r="32" spans="1:9" ht="15" customHeight="1">
      <c r="A32" s="50"/>
      <c r="B32" s="50"/>
      <c r="C32" s="28"/>
      <c r="D32" s="29"/>
      <c r="E32" s="28"/>
      <c r="F32" s="28"/>
      <c r="G32" s="28"/>
      <c r="H32" s="28"/>
      <c r="I32" s="28"/>
    </row>
    <row r="33" spans="1:9" ht="15" customHeight="1">
      <c r="A33" s="50"/>
      <c r="B33" s="50"/>
      <c r="C33" s="28"/>
      <c r="D33" s="29"/>
      <c r="E33" s="28"/>
      <c r="F33" s="28"/>
      <c r="G33" s="28"/>
      <c r="H33" s="28"/>
      <c r="I33" s="28"/>
    </row>
    <row r="34" spans="1:9" ht="15" customHeight="1">
      <c r="A34" s="50"/>
      <c r="B34" s="50"/>
      <c r="C34" s="28"/>
      <c r="D34" s="29"/>
      <c r="E34" s="28"/>
      <c r="F34" s="28"/>
      <c r="G34" s="28"/>
      <c r="H34" s="28"/>
      <c r="I34" s="28"/>
    </row>
    <row r="35" spans="1:9" ht="15" customHeight="1">
      <c r="A35" s="50"/>
      <c r="B35" s="50"/>
      <c r="C35" s="28"/>
      <c r="D35" s="29"/>
      <c r="E35" s="28"/>
      <c r="F35" s="28"/>
      <c r="G35" s="28"/>
      <c r="H35" s="28"/>
      <c r="I35" s="28"/>
    </row>
    <row r="36" spans="1:9" ht="15" customHeight="1">
      <c r="A36" s="50"/>
      <c r="B36" s="50"/>
      <c r="C36" s="28"/>
      <c r="D36" s="29"/>
      <c r="E36" s="28"/>
      <c r="F36" s="28"/>
      <c r="G36" s="28"/>
      <c r="H36" s="28"/>
      <c r="I36" s="28"/>
    </row>
    <row r="37" ht="15" customHeight="1">
      <c r="I37" s="28"/>
    </row>
    <row r="38" ht="15" customHeight="1">
      <c r="I38" s="28"/>
    </row>
    <row r="39" ht="15" customHeight="1">
      <c r="I39" s="28"/>
    </row>
    <row r="40" ht="15" customHeight="1">
      <c r="I40" s="28"/>
    </row>
    <row r="41" ht="15" customHeight="1">
      <c r="I41" s="28"/>
    </row>
    <row r="42" ht="15" customHeight="1">
      <c r="I42" s="28"/>
    </row>
    <row r="43" ht="15" customHeight="1">
      <c r="I43" s="28"/>
    </row>
    <row r="44" ht="15" customHeight="1">
      <c r="I44" s="28"/>
    </row>
    <row r="45" ht="15" customHeight="1">
      <c r="I45" s="28"/>
    </row>
    <row r="46" ht="15" customHeight="1"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8">
    <tabColor indexed="33"/>
  </sheetPr>
  <dimension ref="A1:Q45"/>
  <sheetViews>
    <sheetView zoomScale="85" zoomScaleNormal="85" zoomScalePageLayoutView="0" workbookViewId="0" topLeftCell="A1">
      <selection activeCell="F6" sqref="F6"/>
    </sheetView>
  </sheetViews>
  <sheetFormatPr defaultColWidth="9.140625" defaultRowHeight="12.75"/>
  <cols>
    <col min="1" max="1" width="8.140625" style="55" customWidth="1"/>
    <col min="2" max="2" width="11.421875" style="48" customWidth="1"/>
    <col min="3" max="3" width="11.7109375" style="0" customWidth="1"/>
    <col min="4" max="4" width="23.140625" style="8" customWidth="1"/>
    <col min="5" max="5" width="14.7109375" style="0" customWidth="1"/>
    <col min="6" max="6" width="10.8515625" style="0" customWidth="1"/>
    <col min="7" max="7" width="32.28125" style="0" customWidth="1"/>
    <col min="8" max="8" width="13.00390625" style="0" customWidth="1"/>
  </cols>
  <sheetData>
    <row r="1" spans="1:8" ht="36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6" customHeight="1">
      <c r="A2" s="69" t="s">
        <v>106</v>
      </c>
      <c r="B2" s="69"/>
      <c r="C2" s="69"/>
      <c r="D2" s="69"/>
      <c r="E2" s="69"/>
      <c r="F2" s="69"/>
      <c r="G2" s="69"/>
      <c r="H2" s="69"/>
    </row>
    <row r="3" spans="1:8" ht="18" customHeight="1">
      <c r="A3" s="72" t="s">
        <v>39</v>
      </c>
      <c r="B3" s="73"/>
      <c r="C3" s="73"/>
      <c r="D3" s="73"/>
      <c r="E3" s="73"/>
      <c r="F3" s="73"/>
      <c r="G3" s="73"/>
      <c r="H3" s="73"/>
    </row>
    <row r="4" spans="16:17" ht="7.5" customHeight="1">
      <c r="P4" s="11"/>
      <c r="Q4" s="11"/>
    </row>
    <row r="5" spans="1:17" ht="24" customHeight="1">
      <c r="A5" s="52" t="s">
        <v>4</v>
      </c>
      <c r="B5" s="49" t="s">
        <v>3</v>
      </c>
      <c r="C5" s="2" t="s">
        <v>0</v>
      </c>
      <c r="D5" s="9" t="s">
        <v>36</v>
      </c>
      <c r="E5" s="2" t="s">
        <v>1</v>
      </c>
      <c r="F5" s="2" t="s">
        <v>2</v>
      </c>
      <c r="G5" s="2" t="s">
        <v>11</v>
      </c>
      <c r="H5" s="2" t="s">
        <v>23</v>
      </c>
      <c r="P5" s="11"/>
      <c r="Q5" s="11"/>
    </row>
    <row r="6" spans="1:17" ht="18" customHeight="1">
      <c r="A6" s="58">
        <v>1</v>
      </c>
      <c r="B6" s="51">
        <v>74</v>
      </c>
      <c r="C6" s="5">
        <v>1980</v>
      </c>
      <c r="D6" s="10" t="s">
        <v>325</v>
      </c>
      <c r="E6" s="3" t="str">
        <f aca="true" t="shared" si="0" ref="E6:E22">IF(C6&lt;1963,"H",IF(C6&lt;1975,"G",IF(C6&lt;1994,"F")))</f>
        <v>F</v>
      </c>
      <c r="F6" s="6" t="s">
        <v>329</v>
      </c>
      <c r="G6" s="19"/>
      <c r="H6" s="20"/>
      <c r="I6" s="1"/>
      <c r="P6" s="11"/>
      <c r="Q6" s="11"/>
    </row>
    <row r="7" spans="1:17" ht="18" customHeight="1">
      <c r="A7" s="58">
        <v>2</v>
      </c>
      <c r="B7" s="51">
        <v>44</v>
      </c>
      <c r="C7" s="5">
        <v>1977</v>
      </c>
      <c r="D7" s="10" t="s">
        <v>149</v>
      </c>
      <c r="E7" s="3" t="str">
        <f t="shared" si="0"/>
        <v>F</v>
      </c>
      <c r="F7" s="6" t="s">
        <v>330</v>
      </c>
      <c r="G7" s="19" t="s">
        <v>349</v>
      </c>
      <c r="H7" s="20"/>
      <c r="I7" s="1"/>
      <c r="P7" s="11"/>
      <c r="Q7" s="11"/>
    </row>
    <row r="8" spans="1:17" ht="18" customHeight="1">
      <c r="A8" s="58">
        <v>3</v>
      </c>
      <c r="B8" s="51">
        <v>77</v>
      </c>
      <c r="C8" s="5">
        <v>1986</v>
      </c>
      <c r="D8" s="10" t="s">
        <v>322</v>
      </c>
      <c r="E8" s="3" t="str">
        <f t="shared" si="0"/>
        <v>F</v>
      </c>
      <c r="F8" s="6" t="s">
        <v>331</v>
      </c>
      <c r="G8" s="19"/>
      <c r="H8" s="20"/>
      <c r="I8" s="1"/>
      <c r="P8" s="11"/>
      <c r="Q8" s="11"/>
    </row>
    <row r="9" spans="1:17" ht="18" customHeight="1">
      <c r="A9" s="58">
        <v>4</v>
      </c>
      <c r="B9" s="51">
        <v>5</v>
      </c>
      <c r="C9" s="5">
        <v>1978</v>
      </c>
      <c r="D9" s="46" t="s">
        <v>89</v>
      </c>
      <c r="E9" s="3" t="str">
        <f t="shared" si="0"/>
        <v>F</v>
      </c>
      <c r="F9" s="6" t="s">
        <v>339</v>
      </c>
      <c r="G9" s="47" t="s">
        <v>47</v>
      </c>
      <c r="H9" s="20"/>
      <c r="I9" s="1"/>
      <c r="P9" s="11"/>
      <c r="Q9" s="11"/>
    </row>
    <row r="10" spans="1:17" ht="18" customHeight="1">
      <c r="A10" s="58">
        <v>5</v>
      </c>
      <c r="B10" s="51">
        <v>72</v>
      </c>
      <c r="C10" s="5">
        <v>1977</v>
      </c>
      <c r="D10" s="10" t="s">
        <v>324</v>
      </c>
      <c r="E10" s="3" t="str">
        <f t="shared" si="0"/>
        <v>F</v>
      </c>
      <c r="F10" s="6" t="s">
        <v>340</v>
      </c>
      <c r="G10" s="19"/>
      <c r="H10" s="20"/>
      <c r="I10" s="1"/>
      <c r="P10" s="11"/>
      <c r="Q10" s="11"/>
    </row>
    <row r="11" spans="1:17" ht="15">
      <c r="A11" s="58">
        <v>6</v>
      </c>
      <c r="B11" s="51">
        <v>7</v>
      </c>
      <c r="C11" s="5">
        <v>1984</v>
      </c>
      <c r="D11" s="46" t="s">
        <v>90</v>
      </c>
      <c r="E11" s="3" t="str">
        <f t="shared" si="0"/>
        <v>F</v>
      </c>
      <c r="F11" s="7" t="s">
        <v>341</v>
      </c>
      <c r="G11" s="47" t="s">
        <v>47</v>
      </c>
      <c r="H11" s="20"/>
      <c r="I11" s="26"/>
      <c r="P11" s="11"/>
      <c r="Q11" s="11"/>
    </row>
    <row r="12" spans="1:17" ht="15" customHeight="1">
      <c r="A12" s="58">
        <v>7</v>
      </c>
      <c r="B12" s="51">
        <v>76</v>
      </c>
      <c r="C12" s="5">
        <v>1987</v>
      </c>
      <c r="D12" s="10" t="s">
        <v>321</v>
      </c>
      <c r="E12" s="3" t="str">
        <f t="shared" si="0"/>
        <v>F</v>
      </c>
      <c r="F12" s="6" t="s">
        <v>342</v>
      </c>
      <c r="G12" s="19"/>
      <c r="H12" s="20"/>
      <c r="I12" s="26"/>
      <c r="P12" s="11"/>
      <c r="Q12" s="11"/>
    </row>
    <row r="13" spans="1:17" ht="15" customHeight="1">
      <c r="A13" s="58">
        <v>8</v>
      </c>
      <c r="B13" s="51">
        <v>64</v>
      </c>
      <c r="C13" s="5">
        <v>1984</v>
      </c>
      <c r="D13" s="10" t="s">
        <v>323</v>
      </c>
      <c r="E13" s="3" t="str">
        <f t="shared" si="0"/>
        <v>F</v>
      </c>
      <c r="F13" s="6" t="s">
        <v>344</v>
      </c>
      <c r="G13" s="19"/>
      <c r="H13" s="20"/>
      <c r="I13" s="26"/>
      <c r="P13" s="11"/>
      <c r="Q13" s="11"/>
    </row>
    <row r="14" spans="1:17" ht="15" customHeight="1">
      <c r="A14" s="58">
        <v>9</v>
      </c>
      <c r="B14" s="56">
        <v>10</v>
      </c>
      <c r="C14" s="5">
        <v>1965</v>
      </c>
      <c r="D14" s="10" t="s">
        <v>346</v>
      </c>
      <c r="E14" s="3" t="str">
        <f t="shared" si="0"/>
        <v>G</v>
      </c>
      <c r="F14" s="7" t="s">
        <v>332</v>
      </c>
      <c r="G14" s="33" t="s">
        <v>283</v>
      </c>
      <c r="H14" s="33"/>
      <c r="I14" s="26"/>
      <c r="P14" s="11"/>
      <c r="Q14" s="11"/>
    </row>
    <row r="15" spans="1:17" ht="15">
      <c r="A15" s="58">
        <v>10</v>
      </c>
      <c r="B15" s="51">
        <v>8</v>
      </c>
      <c r="C15" s="5">
        <v>1972</v>
      </c>
      <c r="D15" s="46" t="s">
        <v>91</v>
      </c>
      <c r="E15" s="3" t="str">
        <f t="shared" si="0"/>
        <v>G</v>
      </c>
      <c r="F15" s="6" t="s">
        <v>333</v>
      </c>
      <c r="G15" s="47" t="s">
        <v>283</v>
      </c>
      <c r="H15" s="20"/>
      <c r="I15" s="26"/>
      <c r="P15" s="11"/>
      <c r="Q15" s="11"/>
    </row>
    <row r="16" spans="1:17" ht="15" customHeight="1">
      <c r="A16" s="58">
        <v>11</v>
      </c>
      <c r="B16" s="51">
        <v>4</v>
      </c>
      <c r="C16" s="5">
        <v>1973</v>
      </c>
      <c r="D16" s="46" t="s">
        <v>88</v>
      </c>
      <c r="E16" s="3" t="str">
        <f t="shared" si="0"/>
        <v>G</v>
      </c>
      <c r="F16" s="6" t="s">
        <v>334</v>
      </c>
      <c r="G16" s="47" t="s">
        <v>47</v>
      </c>
      <c r="H16" s="20"/>
      <c r="I16" s="26"/>
      <c r="P16" s="11"/>
      <c r="Q16" s="11"/>
    </row>
    <row r="17" spans="1:17" ht="15" customHeight="1">
      <c r="A17" s="58">
        <v>12</v>
      </c>
      <c r="B17" s="51">
        <v>78</v>
      </c>
      <c r="C17" s="5">
        <v>1966</v>
      </c>
      <c r="D17" s="10" t="s">
        <v>320</v>
      </c>
      <c r="E17" s="3" t="str">
        <f t="shared" si="0"/>
        <v>G</v>
      </c>
      <c r="F17" s="6" t="s">
        <v>336</v>
      </c>
      <c r="G17" s="19"/>
      <c r="H17" s="20"/>
      <c r="I17" s="28"/>
      <c r="P17" s="11"/>
      <c r="Q17" s="11"/>
    </row>
    <row r="18" spans="1:9" ht="15" customHeight="1">
      <c r="A18" s="58">
        <v>13</v>
      </c>
      <c r="B18" s="51">
        <v>56</v>
      </c>
      <c r="C18" s="5">
        <v>1966</v>
      </c>
      <c r="D18" s="10" t="s">
        <v>350</v>
      </c>
      <c r="E18" s="3" t="str">
        <f t="shared" si="0"/>
        <v>G</v>
      </c>
      <c r="F18" s="6" t="s">
        <v>338</v>
      </c>
      <c r="G18" s="19" t="s">
        <v>59</v>
      </c>
      <c r="H18" s="20"/>
      <c r="I18" s="28"/>
    </row>
    <row r="19" spans="1:9" ht="15" customHeight="1">
      <c r="A19" s="58">
        <v>14</v>
      </c>
      <c r="B19" s="51">
        <v>19</v>
      </c>
      <c r="C19" s="5">
        <v>1968</v>
      </c>
      <c r="D19" s="10" t="s">
        <v>326</v>
      </c>
      <c r="E19" s="3" t="str">
        <f t="shared" si="0"/>
        <v>G</v>
      </c>
      <c r="F19" s="6" t="s">
        <v>343</v>
      </c>
      <c r="G19" s="19" t="s">
        <v>348</v>
      </c>
      <c r="H19" s="20"/>
      <c r="I19" s="28"/>
    </row>
    <row r="20" spans="1:9" ht="15" customHeight="1">
      <c r="A20" s="58">
        <v>15</v>
      </c>
      <c r="B20" s="51">
        <v>1</v>
      </c>
      <c r="C20" s="5">
        <v>1956</v>
      </c>
      <c r="D20" s="46" t="s">
        <v>25</v>
      </c>
      <c r="E20" s="3" t="str">
        <f t="shared" si="0"/>
        <v>H</v>
      </c>
      <c r="F20" s="6" t="s">
        <v>335</v>
      </c>
      <c r="G20" s="47" t="s">
        <v>43</v>
      </c>
      <c r="H20" s="20"/>
      <c r="I20" s="28"/>
    </row>
    <row r="21" spans="1:9" ht="15" customHeight="1">
      <c r="A21" s="58">
        <v>16</v>
      </c>
      <c r="B21" s="51">
        <v>9</v>
      </c>
      <c r="C21" s="5">
        <v>1955</v>
      </c>
      <c r="D21" s="46" t="s">
        <v>24</v>
      </c>
      <c r="E21" s="3" t="str">
        <f t="shared" si="0"/>
        <v>H</v>
      </c>
      <c r="F21" s="7" t="s">
        <v>337</v>
      </c>
      <c r="G21" s="47" t="s">
        <v>92</v>
      </c>
      <c r="H21" s="20"/>
      <c r="I21" s="28"/>
    </row>
    <row r="22" spans="1:9" ht="15" customHeight="1">
      <c r="A22" s="58">
        <v>17</v>
      </c>
      <c r="B22" s="51">
        <v>80</v>
      </c>
      <c r="C22" s="5">
        <v>1958</v>
      </c>
      <c r="D22" s="10" t="s">
        <v>328</v>
      </c>
      <c r="E22" s="3" t="str">
        <f t="shared" si="0"/>
        <v>H</v>
      </c>
      <c r="F22" s="6" t="s">
        <v>345</v>
      </c>
      <c r="G22" s="19"/>
      <c r="H22" s="20"/>
      <c r="I22" s="28"/>
    </row>
    <row r="23" spans="1:9" ht="15" customHeight="1">
      <c r="A23" s="54"/>
      <c r="B23" s="50"/>
      <c r="C23" s="28"/>
      <c r="D23" s="29"/>
      <c r="E23" s="28"/>
      <c r="F23" s="28"/>
      <c r="G23" s="28"/>
      <c r="H23" s="28"/>
      <c r="I23" s="28"/>
    </row>
    <row r="24" spans="1:9" ht="15" customHeight="1">
      <c r="A24" s="54"/>
      <c r="B24" s="50"/>
      <c r="C24" s="28"/>
      <c r="D24" s="29"/>
      <c r="E24" s="28"/>
      <c r="F24" s="28"/>
      <c r="G24" s="28"/>
      <c r="H24" s="28"/>
      <c r="I24" s="28"/>
    </row>
    <row r="25" spans="1:9" ht="15" customHeight="1">
      <c r="A25" s="54"/>
      <c r="B25" s="50"/>
      <c r="C25" s="28"/>
      <c r="D25" s="29"/>
      <c r="E25" s="28"/>
      <c r="F25" s="28"/>
      <c r="G25" s="28"/>
      <c r="H25" s="28"/>
      <c r="I25" s="28"/>
    </row>
    <row r="26" spans="1:9" ht="15" customHeight="1">
      <c r="A26" s="54"/>
      <c r="B26" s="50"/>
      <c r="C26" s="28"/>
      <c r="D26" s="29"/>
      <c r="E26" s="28"/>
      <c r="F26" s="28"/>
      <c r="G26" s="28"/>
      <c r="H26" s="28"/>
      <c r="I26" s="28"/>
    </row>
    <row r="27" spans="1:17" ht="15" customHeight="1">
      <c r="A27" s="54"/>
      <c r="B27" s="50"/>
      <c r="C27" s="28"/>
      <c r="D27" s="29"/>
      <c r="E27" s="28"/>
      <c r="F27" s="28"/>
      <c r="G27" s="28"/>
      <c r="H27" s="28"/>
      <c r="I27" s="26"/>
      <c r="P27" s="11"/>
      <c r="Q27" s="11"/>
    </row>
    <row r="28" spans="1:9" ht="15" customHeight="1">
      <c r="A28" s="54"/>
      <c r="B28" s="50"/>
      <c r="C28" s="28"/>
      <c r="D28" s="29"/>
      <c r="E28" s="28"/>
      <c r="F28" s="28"/>
      <c r="G28" s="28"/>
      <c r="H28" s="28"/>
      <c r="I28" s="28"/>
    </row>
    <row r="29" spans="1:9" ht="15" customHeight="1">
      <c r="A29" s="54"/>
      <c r="B29" s="50"/>
      <c r="C29" s="28"/>
      <c r="D29" s="29"/>
      <c r="E29" s="28"/>
      <c r="F29" s="28"/>
      <c r="G29" s="28"/>
      <c r="H29" s="28"/>
      <c r="I29" s="28"/>
    </row>
    <row r="30" spans="1:9" ht="15" customHeight="1">
      <c r="A30" s="54"/>
      <c r="B30" s="50"/>
      <c r="C30" s="28"/>
      <c r="D30" s="29"/>
      <c r="E30" s="28"/>
      <c r="F30" s="28"/>
      <c r="G30" s="28"/>
      <c r="H30" s="28"/>
      <c r="I30" s="28"/>
    </row>
    <row r="31" spans="1:9" ht="15" customHeight="1">
      <c r="A31" s="54"/>
      <c r="B31" s="50"/>
      <c r="C31" s="28"/>
      <c r="D31" s="29"/>
      <c r="E31" s="28"/>
      <c r="F31" s="28"/>
      <c r="G31" s="28"/>
      <c r="H31" s="28"/>
      <c r="I31" s="28"/>
    </row>
    <row r="32" spans="1:9" ht="15" customHeight="1">
      <c r="A32" s="54"/>
      <c r="B32" s="50"/>
      <c r="C32" s="28"/>
      <c r="D32" s="29"/>
      <c r="E32" s="28"/>
      <c r="F32" s="28"/>
      <c r="G32" s="28"/>
      <c r="H32" s="28"/>
      <c r="I32" s="28"/>
    </row>
    <row r="33" spans="1:9" ht="12.75">
      <c r="A33" s="54"/>
      <c r="B33" s="50"/>
      <c r="C33" s="28"/>
      <c r="D33" s="29"/>
      <c r="E33" s="28"/>
      <c r="F33" s="28"/>
      <c r="G33" s="28"/>
      <c r="H33" s="28"/>
      <c r="I33" s="28"/>
    </row>
    <row r="34" spans="1:9" ht="12.75">
      <c r="A34" s="54"/>
      <c r="B34" s="50"/>
      <c r="C34" s="28"/>
      <c r="D34" s="29"/>
      <c r="E34" s="28"/>
      <c r="F34" s="28"/>
      <c r="G34" s="28"/>
      <c r="H34" s="28"/>
      <c r="I34" s="28"/>
    </row>
    <row r="35" spans="1:9" ht="12.75">
      <c r="A35" s="54"/>
      <c r="B35" s="50"/>
      <c r="C35" s="28"/>
      <c r="D35" s="29"/>
      <c r="E35" s="28"/>
      <c r="F35" s="28"/>
      <c r="G35" s="28"/>
      <c r="H35" s="28"/>
      <c r="I35" s="28"/>
    </row>
    <row r="36" spans="1:9" ht="12.75">
      <c r="A36" s="54"/>
      <c r="B36" s="50"/>
      <c r="C36" s="28"/>
      <c r="D36" s="29"/>
      <c r="E36" s="28"/>
      <c r="F36" s="28"/>
      <c r="G36" s="28"/>
      <c r="H36" s="28"/>
      <c r="I36" s="28"/>
    </row>
    <row r="37" spans="1:9" ht="12.75">
      <c r="A37" s="54"/>
      <c r="B37" s="50"/>
      <c r="C37" s="28"/>
      <c r="D37" s="29"/>
      <c r="E37" s="28"/>
      <c r="F37" s="28"/>
      <c r="G37" s="28"/>
      <c r="H37" s="28"/>
      <c r="I37" s="28"/>
    </row>
    <row r="38" spans="1:9" ht="12.75">
      <c r="A38" s="54"/>
      <c r="B38" s="50"/>
      <c r="C38" s="28"/>
      <c r="D38" s="29"/>
      <c r="E38" s="28"/>
      <c r="F38" s="28"/>
      <c r="G38" s="28"/>
      <c r="H38" s="28"/>
      <c r="I38" s="28"/>
    </row>
    <row r="39" spans="1:9" ht="12.75">
      <c r="A39" s="54"/>
      <c r="B39" s="50"/>
      <c r="C39" s="28"/>
      <c r="D39" s="29"/>
      <c r="E39" s="28"/>
      <c r="F39" s="28"/>
      <c r="G39" s="28"/>
      <c r="H39" s="28"/>
      <c r="I39" s="28"/>
    </row>
    <row r="40" spans="1:9" ht="12.75">
      <c r="A40" s="54"/>
      <c r="B40" s="50"/>
      <c r="C40" s="28"/>
      <c r="D40" s="29"/>
      <c r="E40" s="28"/>
      <c r="F40" s="28"/>
      <c r="G40" s="28"/>
      <c r="H40" s="28"/>
      <c r="I40" s="28"/>
    </row>
    <row r="41" ht="12.75">
      <c r="I41" s="28"/>
    </row>
    <row r="42" ht="12.75">
      <c r="I42" s="28"/>
    </row>
    <row r="43" ht="12.75">
      <c r="I43" s="28"/>
    </row>
    <row r="44" ht="12.75">
      <c r="I44" s="28"/>
    </row>
    <row r="45" ht="12.75">
      <c r="I45" s="28"/>
    </row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>
    <tabColor indexed="53"/>
  </sheetPr>
  <dimension ref="A1:Q62"/>
  <sheetViews>
    <sheetView zoomScale="85" zoomScaleNormal="85" workbookViewId="0" topLeftCell="A1">
      <selection activeCell="E17" sqref="E17"/>
    </sheetView>
  </sheetViews>
  <sheetFormatPr defaultColWidth="9.140625" defaultRowHeight="12.75"/>
  <cols>
    <col min="3" max="3" width="13.421875" style="0" customWidth="1"/>
    <col min="4" max="4" width="25.57421875" style="8" customWidth="1"/>
    <col min="5" max="5" width="15.421875" style="0" customWidth="1"/>
    <col min="6" max="6" width="15.421875" style="55" customWidth="1"/>
    <col min="7" max="7" width="22.28125" style="0" customWidth="1"/>
    <col min="8" max="8" width="10.28125" style="0" customWidth="1"/>
  </cols>
  <sheetData>
    <row r="1" spans="1:8" ht="27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5.5" customHeight="1">
      <c r="A2" s="69" t="s">
        <v>104</v>
      </c>
      <c r="B2" s="70"/>
      <c r="C2" s="70"/>
      <c r="D2" s="70"/>
      <c r="E2" s="70"/>
      <c r="F2" s="70"/>
      <c r="G2" s="70"/>
      <c r="H2" s="70"/>
    </row>
    <row r="3" spans="1:17" ht="14.25" customHeight="1">
      <c r="A3" s="67" t="s">
        <v>35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24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52" t="s">
        <v>2</v>
      </c>
      <c r="G4" s="2" t="s">
        <v>11</v>
      </c>
      <c r="H4" s="2" t="s">
        <v>23</v>
      </c>
      <c r="P4" s="11"/>
      <c r="Q4" s="11"/>
    </row>
    <row r="5" spans="1:17" ht="18" customHeight="1">
      <c r="A5" s="3">
        <v>1</v>
      </c>
      <c r="B5" s="4">
        <v>39</v>
      </c>
      <c r="C5" s="5">
        <v>1997</v>
      </c>
      <c r="D5" s="10" t="s">
        <v>146</v>
      </c>
      <c r="E5" s="3"/>
      <c r="F5" s="53" t="s">
        <v>310</v>
      </c>
      <c r="G5" s="19" t="s">
        <v>347</v>
      </c>
      <c r="H5" s="20"/>
      <c r="I5" s="1"/>
      <c r="P5" s="11"/>
      <c r="Q5" s="11"/>
    </row>
    <row r="6" spans="1:17" ht="18" customHeight="1">
      <c r="A6" s="3">
        <v>2</v>
      </c>
      <c r="B6" s="4">
        <v>37</v>
      </c>
      <c r="C6" s="5">
        <v>1977</v>
      </c>
      <c r="D6" s="10" t="s">
        <v>149</v>
      </c>
      <c r="E6" s="3" t="str">
        <f>IF(C6&lt;1963,"H",IF(C6&lt;1975,"G",IF(C6&lt;1994,"F")))</f>
        <v>F</v>
      </c>
      <c r="F6" s="53" t="s">
        <v>309</v>
      </c>
      <c r="G6" s="19" t="s">
        <v>150</v>
      </c>
      <c r="H6" s="20"/>
      <c r="I6" s="1"/>
      <c r="P6" s="11"/>
      <c r="Q6" s="11"/>
    </row>
    <row r="7" spans="1:17" ht="18" customHeight="1">
      <c r="A7" s="28"/>
      <c r="B7" s="28"/>
      <c r="C7" s="28"/>
      <c r="D7" s="29"/>
      <c r="E7" s="28"/>
      <c r="F7" s="54"/>
      <c r="G7" s="28"/>
      <c r="H7" s="28"/>
      <c r="I7" s="1"/>
      <c r="P7" s="11"/>
      <c r="Q7" s="11"/>
    </row>
    <row r="8" spans="1:17" ht="18" customHeight="1">
      <c r="A8" s="28"/>
      <c r="B8" s="28"/>
      <c r="C8" s="28"/>
      <c r="D8" s="29"/>
      <c r="E8" s="28"/>
      <c r="F8" s="54"/>
      <c r="G8" s="28"/>
      <c r="H8" s="28"/>
      <c r="I8" s="1"/>
      <c r="P8" s="11"/>
      <c r="Q8" s="11"/>
    </row>
    <row r="9" spans="1:17" ht="18" customHeight="1">
      <c r="A9" s="28"/>
      <c r="B9" s="28"/>
      <c r="C9" s="28"/>
      <c r="D9" s="29"/>
      <c r="E9" s="28"/>
      <c r="F9" s="54"/>
      <c r="G9" s="28"/>
      <c r="H9" s="28"/>
      <c r="I9" s="1"/>
      <c r="P9" s="11"/>
      <c r="Q9" s="11"/>
    </row>
    <row r="10" spans="1:17" ht="18" customHeight="1">
      <c r="A10" s="28"/>
      <c r="B10" s="28"/>
      <c r="C10" s="28"/>
      <c r="D10" s="29"/>
      <c r="E10" s="28"/>
      <c r="F10" s="54"/>
      <c r="G10" s="28"/>
      <c r="H10" s="28"/>
      <c r="I10" s="1"/>
      <c r="P10" s="11"/>
      <c r="Q10" s="11"/>
    </row>
    <row r="11" spans="1:17" ht="18" customHeight="1">
      <c r="A11" s="28"/>
      <c r="B11" s="28"/>
      <c r="C11" s="28"/>
      <c r="D11" s="29"/>
      <c r="E11" s="28"/>
      <c r="F11" s="54"/>
      <c r="G11" s="28"/>
      <c r="H11" s="28"/>
      <c r="I11" s="1"/>
      <c r="P11" s="11"/>
      <c r="Q11" s="11"/>
    </row>
    <row r="12" spans="1:17" ht="18" customHeight="1">
      <c r="A12" s="28"/>
      <c r="B12" s="28"/>
      <c r="C12" s="28"/>
      <c r="D12" s="29"/>
      <c r="E12" s="28"/>
      <c r="F12" s="54"/>
      <c r="G12" s="28"/>
      <c r="H12" s="28"/>
      <c r="I12" s="1"/>
      <c r="P12" s="11"/>
      <c r="Q12" s="11"/>
    </row>
    <row r="13" spans="9:17" ht="18" customHeight="1">
      <c r="I13" s="1"/>
      <c r="P13" s="11"/>
      <c r="Q13" s="11"/>
    </row>
    <row r="14" spans="9:17" ht="18" customHeight="1">
      <c r="I14" s="1"/>
      <c r="P14" s="11"/>
      <c r="Q14" s="11"/>
    </row>
    <row r="15" spans="9:17" ht="18" customHeight="1">
      <c r="I15" s="1"/>
      <c r="P15" s="11"/>
      <c r="Q15" s="11"/>
    </row>
    <row r="16" spans="9:17" ht="18" customHeight="1">
      <c r="I16" s="1"/>
      <c r="P16" s="11"/>
      <c r="Q16" s="11"/>
    </row>
    <row r="17" spans="9:17" ht="18" customHeight="1">
      <c r="I17" s="1"/>
      <c r="P17" s="11"/>
      <c r="Q17" s="11"/>
    </row>
    <row r="18" spans="9:17" ht="18" customHeight="1">
      <c r="I18" s="1"/>
      <c r="P18" s="11"/>
      <c r="Q18" s="11"/>
    </row>
    <row r="19" spans="9:17" ht="18" customHeight="1">
      <c r="I19" s="26"/>
      <c r="P19" s="11"/>
      <c r="Q19" s="11"/>
    </row>
    <row r="20" spans="9:17" ht="18" customHeight="1">
      <c r="I20" s="26"/>
      <c r="P20" s="11"/>
      <c r="Q20" s="11"/>
    </row>
    <row r="21" spans="9:17" ht="18" customHeight="1">
      <c r="I21" s="26"/>
      <c r="P21" s="11"/>
      <c r="Q21" s="11"/>
    </row>
    <row r="22" spans="9:17" ht="18" customHeight="1">
      <c r="I22" s="26"/>
      <c r="P22" s="11"/>
      <c r="Q22" s="11"/>
    </row>
    <row r="23" spans="16:17" ht="18" customHeight="1">
      <c r="P23" s="11"/>
      <c r="Q23" s="11"/>
    </row>
    <row r="24" spans="9:17" ht="18" customHeight="1">
      <c r="I24" s="1"/>
      <c r="P24" s="11"/>
      <c r="Q24" s="11"/>
    </row>
    <row r="25" spans="9:17" ht="18" customHeight="1">
      <c r="I25" s="1"/>
      <c r="P25" s="11"/>
      <c r="Q25" s="11"/>
    </row>
    <row r="26" spans="9:17" ht="18" customHeight="1">
      <c r="I26" s="1"/>
      <c r="P26" s="11"/>
      <c r="Q26" s="11"/>
    </row>
    <row r="27" spans="9:17" ht="18" customHeight="1">
      <c r="I27" s="1"/>
      <c r="P27" s="11"/>
      <c r="Q27" s="11"/>
    </row>
    <row r="28" spans="9:17" ht="18" customHeight="1">
      <c r="I28" s="1"/>
      <c r="P28" s="11"/>
      <c r="Q28" s="11"/>
    </row>
    <row r="29" spans="9:17" ht="18" customHeight="1">
      <c r="I29" s="1"/>
      <c r="P29" s="11"/>
      <c r="Q29" s="11"/>
    </row>
    <row r="30" spans="9:17" ht="18" customHeight="1">
      <c r="I30" s="1"/>
      <c r="P30" s="11"/>
      <c r="Q30" s="11"/>
    </row>
    <row r="31" ht="18" customHeight="1">
      <c r="I31" s="1"/>
    </row>
    <row r="32" ht="18" customHeight="1">
      <c r="I32" s="1"/>
    </row>
    <row r="33" ht="18" customHeight="1">
      <c r="I33" s="1"/>
    </row>
    <row r="34" ht="18" customHeight="1">
      <c r="I34" s="28"/>
    </row>
    <row r="35" ht="15" customHeight="1">
      <c r="I35" s="28"/>
    </row>
    <row r="36" ht="15" customHeight="1">
      <c r="I36" s="28"/>
    </row>
    <row r="37" ht="15" customHeight="1">
      <c r="I37" s="28"/>
    </row>
    <row r="38" ht="15" customHeight="1">
      <c r="I38" s="28"/>
    </row>
    <row r="39" ht="15" customHeight="1">
      <c r="I39" s="28"/>
    </row>
    <row r="40" ht="15" customHeight="1">
      <c r="I40" s="28"/>
    </row>
    <row r="41" ht="15" customHeight="1">
      <c r="I41" s="28"/>
    </row>
    <row r="42" ht="15" customHeight="1">
      <c r="I42" s="28"/>
    </row>
    <row r="43" ht="15" customHeight="1">
      <c r="I43" s="28"/>
    </row>
    <row r="44" ht="15" customHeight="1">
      <c r="I44" s="28"/>
    </row>
    <row r="45" ht="15" customHeight="1">
      <c r="I45" s="28"/>
    </row>
    <row r="46" ht="15" customHeight="1">
      <c r="I46" s="28"/>
    </row>
    <row r="47" ht="15" customHeight="1">
      <c r="I47" s="28"/>
    </row>
    <row r="48" ht="15" customHeight="1">
      <c r="I48" s="28"/>
    </row>
    <row r="49" ht="15" customHeight="1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</sheetData>
  <sheetProtection/>
  <mergeCells count="3">
    <mergeCell ref="A3:H3"/>
    <mergeCell ref="A1:H1"/>
    <mergeCell ref="A2:H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0">
    <tabColor indexed="53"/>
  </sheetPr>
  <dimension ref="A1:Q63"/>
  <sheetViews>
    <sheetView zoomScale="85" zoomScaleNormal="85" zoomScalePageLayoutView="0" workbookViewId="0" topLeftCell="A1">
      <selection activeCell="G24" sqref="G24"/>
    </sheetView>
  </sheetViews>
  <sheetFormatPr defaultColWidth="9.140625" defaultRowHeight="12.75"/>
  <cols>
    <col min="1" max="1" width="9.140625" style="55" customWidth="1"/>
    <col min="3" max="3" width="13.421875" style="0" customWidth="1"/>
    <col min="4" max="4" width="22.7109375" style="8" customWidth="1"/>
    <col min="5" max="6" width="15.421875" style="0" customWidth="1"/>
    <col min="7" max="7" width="22.28125" style="0" customWidth="1"/>
    <col min="8" max="8" width="10.28125" style="0" customWidth="1"/>
  </cols>
  <sheetData>
    <row r="1" spans="1:8" ht="27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5.5" customHeight="1">
      <c r="A2" s="69" t="s">
        <v>105</v>
      </c>
      <c r="B2" s="70"/>
      <c r="C2" s="70"/>
      <c r="D2" s="70"/>
      <c r="E2" s="70"/>
      <c r="F2" s="70"/>
      <c r="G2" s="70"/>
      <c r="H2" s="70"/>
    </row>
    <row r="3" spans="1:17" ht="14.25" customHeight="1">
      <c r="A3" s="67" t="s">
        <v>35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24" customHeight="1">
      <c r="A4" s="5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P4" s="11"/>
      <c r="Q4" s="11"/>
    </row>
    <row r="5" spans="1:17" ht="18" customHeight="1">
      <c r="A5" s="58">
        <v>1</v>
      </c>
      <c r="B5" s="4">
        <v>73</v>
      </c>
      <c r="C5" s="5">
        <v>1984</v>
      </c>
      <c r="D5" s="10" t="s">
        <v>243</v>
      </c>
      <c r="E5" s="34" t="str">
        <f aca="true" t="shared" si="0" ref="E5:E12">IF(C5&lt;1940,"E",IF(C5&lt;1950,"D",(IF(C5&lt;1960,"C",IF(C5&lt;1970,"B",IF(C5&lt;1994,"A"))))))</f>
        <v>A</v>
      </c>
      <c r="F5" s="6" t="s">
        <v>306</v>
      </c>
      <c r="G5" s="19" t="s">
        <v>175</v>
      </c>
      <c r="H5" s="20"/>
      <c r="I5" s="1"/>
      <c r="P5" s="11"/>
      <c r="Q5" s="11"/>
    </row>
    <row r="6" spans="1:17" ht="18" customHeight="1">
      <c r="A6" s="58">
        <v>2</v>
      </c>
      <c r="B6" s="4">
        <v>56</v>
      </c>
      <c r="C6" s="5">
        <v>1976</v>
      </c>
      <c r="D6" s="10" t="s">
        <v>151</v>
      </c>
      <c r="E6" s="34" t="str">
        <f t="shared" si="0"/>
        <v>A</v>
      </c>
      <c r="F6" s="6" t="s">
        <v>302</v>
      </c>
      <c r="G6" s="19" t="s">
        <v>150</v>
      </c>
      <c r="H6" s="20"/>
      <c r="I6" s="1"/>
      <c r="P6" s="11"/>
      <c r="Q6" s="11"/>
    </row>
    <row r="7" spans="1:17" ht="18" customHeight="1">
      <c r="A7" s="58">
        <v>3</v>
      </c>
      <c r="B7" s="4">
        <v>67</v>
      </c>
      <c r="C7" s="5">
        <v>1989</v>
      </c>
      <c r="D7" s="10" t="s">
        <v>241</v>
      </c>
      <c r="E7" s="34" t="str">
        <f t="shared" si="0"/>
        <v>A</v>
      </c>
      <c r="F7" s="6" t="s">
        <v>304</v>
      </c>
      <c r="G7" s="19" t="s">
        <v>13</v>
      </c>
      <c r="H7" s="20"/>
      <c r="I7" s="1"/>
      <c r="P7" s="11"/>
      <c r="Q7" s="11"/>
    </row>
    <row r="8" spans="1:17" ht="18" customHeight="1">
      <c r="A8" s="58">
        <v>4</v>
      </c>
      <c r="B8" s="4">
        <v>70</v>
      </c>
      <c r="C8" s="5">
        <v>1976</v>
      </c>
      <c r="D8" s="10" t="s">
        <v>238</v>
      </c>
      <c r="E8" s="34" t="str">
        <f t="shared" si="0"/>
        <v>A</v>
      </c>
      <c r="F8" s="7" t="s">
        <v>305</v>
      </c>
      <c r="G8" s="19" t="s">
        <v>237</v>
      </c>
      <c r="H8" s="20" t="s">
        <v>17</v>
      </c>
      <c r="I8" s="1"/>
      <c r="P8" s="11"/>
      <c r="Q8" s="11"/>
    </row>
    <row r="9" spans="1:17" ht="18" customHeight="1">
      <c r="A9" s="58">
        <v>5</v>
      </c>
      <c r="B9" s="4">
        <v>75</v>
      </c>
      <c r="C9" s="5">
        <v>1972</v>
      </c>
      <c r="D9" s="10" t="s">
        <v>229</v>
      </c>
      <c r="E9" s="34" t="str">
        <f t="shared" si="0"/>
        <v>A</v>
      </c>
      <c r="F9" s="7" t="s">
        <v>307</v>
      </c>
      <c r="G9" s="19" t="s">
        <v>13</v>
      </c>
      <c r="H9" s="20"/>
      <c r="I9" s="1"/>
      <c r="P9" s="11"/>
      <c r="Q9" s="11"/>
    </row>
    <row r="10" spans="1:17" ht="18" customHeight="1">
      <c r="A10" s="58">
        <v>6</v>
      </c>
      <c r="B10" s="4">
        <v>52</v>
      </c>
      <c r="C10" s="5">
        <v>1959</v>
      </c>
      <c r="D10" s="10" t="s">
        <v>139</v>
      </c>
      <c r="E10" s="34" t="str">
        <f t="shared" si="0"/>
        <v>C</v>
      </c>
      <c r="F10" s="6" t="s">
        <v>308</v>
      </c>
      <c r="G10" s="64" t="s">
        <v>140</v>
      </c>
      <c r="H10" s="20"/>
      <c r="I10" s="1"/>
      <c r="P10" s="11"/>
      <c r="Q10" s="11"/>
    </row>
    <row r="11" spans="1:17" ht="18" customHeight="1">
      <c r="A11" s="58">
        <v>7</v>
      </c>
      <c r="B11" s="4">
        <v>63</v>
      </c>
      <c r="C11" s="5">
        <v>1940</v>
      </c>
      <c r="D11" s="10" t="s">
        <v>242</v>
      </c>
      <c r="E11" s="34" t="str">
        <f t="shared" si="0"/>
        <v>D</v>
      </c>
      <c r="F11" s="6" t="s">
        <v>303</v>
      </c>
      <c r="G11" s="19" t="s">
        <v>140</v>
      </c>
      <c r="H11" s="20"/>
      <c r="I11" s="1"/>
      <c r="P11" s="11"/>
      <c r="Q11" s="11"/>
    </row>
    <row r="12" spans="1:17" ht="18" customHeight="1">
      <c r="A12" s="58">
        <v>8</v>
      </c>
      <c r="B12" s="4">
        <v>6</v>
      </c>
      <c r="C12" s="5">
        <v>1942</v>
      </c>
      <c r="D12" s="10" t="s">
        <v>125</v>
      </c>
      <c r="E12" s="34" t="str">
        <f t="shared" si="0"/>
        <v>D</v>
      </c>
      <c r="F12" s="6" t="s">
        <v>301</v>
      </c>
      <c r="G12" s="19" t="s">
        <v>12</v>
      </c>
      <c r="H12" s="20"/>
      <c r="I12" s="1"/>
      <c r="P12" s="11"/>
      <c r="Q12" s="11"/>
    </row>
    <row r="13" spans="1:9" ht="18" customHeight="1">
      <c r="A13" s="1"/>
      <c r="D13"/>
      <c r="H13" s="11"/>
      <c r="I13" s="11"/>
    </row>
    <row r="14" spans="1:9" ht="18" customHeight="1">
      <c r="A14" s="1"/>
      <c r="D14"/>
      <c r="H14" s="11"/>
      <c r="I14" s="11"/>
    </row>
    <row r="15" spans="1:17" ht="18" customHeight="1">
      <c r="A15" s="54"/>
      <c r="B15" s="28"/>
      <c r="C15" s="28"/>
      <c r="D15" s="29"/>
      <c r="E15" s="28"/>
      <c r="F15" s="28"/>
      <c r="G15" s="28"/>
      <c r="H15" s="28"/>
      <c r="I15" s="1"/>
      <c r="P15" s="11"/>
      <c r="Q15" s="11"/>
    </row>
    <row r="16" spans="1:17" ht="18" customHeight="1">
      <c r="A16" s="54"/>
      <c r="B16" s="28"/>
      <c r="C16" s="28"/>
      <c r="D16" s="29"/>
      <c r="E16" s="28"/>
      <c r="F16" s="28"/>
      <c r="G16" s="28"/>
      <c r="H16" s="28"/>
      <c r="I16" s="1"/>
      <c r="P16" s="11"/>
      <c r="Q16" s="11"/>
    </row>
    <row r="17" spans="1:17" ht="18" customHeight="1">
      <c r="A17" s="54"/>
      <c r="B17" s="28"/>
      <c r="C17" s="28"/>
      <c r="D17" s="29"/>
      <c r="E17" s="28"/>
      <c r="F17" s="28"/>
      <c r="G17" s="28"/>
      <c r="H17" s="28"/>
      <c r="I17" s="1"/>
      <c r="P17" s="11"/>
      <c r="Q17" s="11"/>
    </row>
    <row r="18" spans="9:17" ht="18" customHeight="1">
      <c r="I18" s="1"/>
      <c r="P18" s="11"/>
      <c r="Q18" s="11"/>
    </row>
    <row r="19" spans="9:17" ht="18" customHeight="1">
      <c r="I19" s="1"/>
      <c r="P19" s="11"/>
      <c r="Q19" s="11"/>
    </row>
    <row r="20" spans="9:17" ht="18" customHeight="1">
      <c r="I20" s="26"/>
      <c r="P20" s="11"/>
      <c r="Q20" s="11"/>
    </row>
    <row r="21" spans="9:17" ht="18" customHeight="1">
      <c r="I21" s="26"/>
      <c r="P21" s="11"/>
      <c r="Q21" s="11"/>
    </row>
    <row r="22" spans="9:17" ht="18" customHeight="1">
      <c r="I22" s="26"/>
      <c r="P22" s="11"/>
      <c r="Q22" s="11"/>
    </row>
    <row r="23" spans="9:17" ht="18" customHeight="1">
      <c r="I23" s="26"/>
      <c r="P23" s="11"/>
      <c r="Q23" s="11"/>
    </row>
    <row r="24" spans="16:17" ht="18" customHeight="1">
      <c r="P24" s="11"/>
      <c r="Q24" s="11"/>
    </row>
    <row r="25" spans="9:17" ht="18" customHeight="1">
      <c r="I25" s="1"/>
      <c r="P25" s="11"/>
      <c r="Q25" s="11"/>
    </row>
    <row r="26" spans="9:17" ht="18" customHeight="1">
      <c r="I26" s="1"/>
      <c r="P26" s="11"/>
      <c r="Q26" s="11"/>
    </row>
    <row r="27" spans="9:17" ht="18" customHeight="1">
      <c r="I27" s="1"/>
      <c r="P27" s="11"/>
      <c r="Q27" s="11"/>
    </row>
    <row r="28" spans="9:17" ht="18" customHeight="1">
      <c r="I28" s="1"/>
      <c r="P28" s="11"/>
      <c r="Q28" s="11"/>
    </row>
    <row r="29" spans="9:17" ht="18" customHeight="1">
      <c r="I29" s="1"/>
      <c r="P29" s="11"/>
      <c r="Q29" s="11"/>
    </row>
    <row r="30" spans="9:17" ht="18" customHeight="1">
      <c r="I30" s="1"/>
      <c r="P30" s="11"/>
      <c r="Q30" s="11"/>
    </row>
    <row r="31" spans="9:17" ht="18" customHeight="1">
      <c r="I31" s="1"/>
      <c r="P31" s="11"/>
      <c r="Q31" s="11"/>
    </row>
    <row r="32" ht="18" customHeight="1">
      <c r="I32" s="1"/>
    </row>
    <row r="33" ht="18" customHeight="1">
      <c r="I33" s="1"/>
    </row>
    <row r="34" ht="18" customHeight="1">
      <c r="I34" s="1"/>
    </row>
    <row r="35" ht="18" customHeight="1">
      <c r="I35" s="28"/>
    </row>
    <row r="36" ht="18" customHeight="1">
      <c r="I36" s="28"/>
    </row>
    <row r="37" ht="18" customHeight="1">
      <c r="I37" s="28"/>
    </row>
    <row r="38" ht="18" customHeight="1">
      <c r="I38" s="28"/>
    </row>
    <row r="39" ht="18" customHeight="1">
      <c r="I39" s="28"/>
    </row>
    <row r="40" ht="18" customHeight="1">
      <c r="I40" s="28"/>
    </row>
    <row r="41" ht="15" customHeight="1">
      <c r="I41" s="28"/>
    </row>
    <row r="42" ht="15" customHeight="1">
      <c r="I42" s="28"/>
    </row>
    <row r="43" ht="15" customHeight="1">
      <c r="I43" s="28"/>
    </row>
    <row r="44" ht="15" customHeight="1">
      <c r="I44" s="28"/>
    </row>
    <row r="45" ht="15" customHeight="1">
      <c r="I45" s="28"/>
    </row>
    <row r="46" ht="15" customHeight="1">
      <c r="I46" s="28"/>
    </row>
    <row r="47" ht="15" customHeight="1">
      <c r="I47" s="28"/>
    </row>
    <row r="48" ht="15" customHeight="1">
      <c r="I48" s="28"/>
    </row>
    <row r="49" ht="15" customHeight="1">
      <c r="I49" s="28"/>
    </row>
    <row r="50" ht="15" customHeight="1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</sheetData>
  <sheetProtection/>
  <mergeCells count="3">
    <mergeCell ref="A3:H3"/>
    <mergeCell ref="A1:H1"/>
    <mergeCell ref="A2:H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indexed="26"/>
  </sheetPr>
  <dimension ref="A1:Q68"/>
  <sheetViews>
    <sheetView zoomScale="85" zoomScaleNormal="85" zoomScalePageLayoutView="0" workbookViewId="0" topLeftCell="A1">
      <selection activeCell="A1" sqref="A1:H13"/>
    </sheetView>
  </sheetViews>
  <sheetFormatPr defaultColWidth="9.140625" defaultRowHeight="12.75"/>
  <cols>
    <col min="1" max="1" width="7.28125" style="0" customWidth="1"/>
    <col min="3" max="3" width="13.421875" style="0" customWidth="1"/>
    <col min="4" max="4" width="22.7109375" style="8" customWidth="1"/>
    <col min="5" max="5" width="12.57421875" style="0" customWidth="1"/>
    <col min="6" max="6" width="8.57421875" style="0" customWidth="1"/>
    <col min="7" max="7" width="20.00390625" style="0" customWidth="1"/>
    <col min="8" max="8" width="1.1484375" style="0" customWidth="1"/>
    <col min="11" max="11" width="8.57421875" style="0" customWidth="1"/>
    <col min="12" max="12" width="12.7109375" style="0" customWidth="1"/>
  </cols>
  <sheetData>
    <row r="1" spans="1:8" ht="39.7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3" customHeight="1">
      <c r="A2" s="66" t="s">
        <v>102</v>
      </c>
      <c r="B2" s="66"/>
      <c r="C2" s="66"/>
      <c r="D2" s="66"/>
      <c r="E2" s="66"/>
      <c r="F2" s="66"/>
      <c r="G2" s="66"/>
      <c r="H2" s="66"/>
    </row>
    <row r="3" spans="1:17" ht="15.75">
      <c r="A3" s="67" t="s">
        <v>39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18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27</v>
      </c>
      <c r="H4" s="21"/>
      <c r="K4" s="12" t="s">
        <v>28</v>
      </c>
      <c r="L4" t="s">
        <v>29</v>
      </c>
      <c r="P4" s="11"/>
      <c r="Q4" s="11"/>
    </row>
    <row r="5" spans="1:17" ht="19.5" customHeight="1">
      <c r="A5" s="3">
        <v>1</v>
      </c>
      <c r="B5" s="4">
        <v>45</v>
      </c>
      <c r="C5" s="5">
        <v>2003</v>
      </c>
      <c r="D5" s="10" t="s">
        <v>169</v>
      </c>
      <c r="E5" s="3" t="str">
        <f aca="true" t="shared" si="0" ref="E5:E14">IF(C5&lt;1999,"SŽ",IF(C5&lt;2003,"MŽ",IF(C5&lt;2007,"PD")))</f>
        <v>PD</v>
      </c>
      <c r="F5" s="6">
        <v>0.59</v>
      </c>
      <c r="G5" s="47" t="s">
        <v>17</v>
      </c>
      <c r="H5" s="31"/>
      <c r="I5" s="1"/>
      <c r="K5" s="12" t="s">
        <v>30</v>
      </c>
      <c r="L5" t="s">
        <v>31</v>
      </c>
      <c r="P5" s="11"/>
      <c r="Q5" s="11"/>
    </row>
    <row r="6" spans="1:17" ht="19.5" customHeight="1">
      <c r="A6" s="3">
        <v>2</v>
      </c>
      <c r="B6" s="4">
        <v>33</v>
      </c>
      <c r="C6" s="5">
        <v>2003</v>
      </c>
      <c r="D6" s="10" t="s">
        <v>152</v>
      </c>
      <c r="E6" s="3" t="str">
        <f t="shared" si="0"/>
        <v>PD</v>
      </c>
      <c r="F6" s="6">
        <v>1.006</v>
      </c>
      <c r="G6" s="19" t="s">
        <v>142</v>
      </c>
      <c r="H6" s="31"/>
      <c r="I6" s="1"/>
      <c r="K6" s="12" t="s">
        <v>32</v>
      </c>
      <c r="L6" t="s">
        <v>33</v>
      </c>
      <c r="P6" s="11"/>
      <c r="Q6" s="11"/>
    </row>
    <row r="7" spans="1:17" ht="19.5" customHeight="1">
      <c r="A7" s="3">
        <v>3</v>
      </c>
      <c r="B7" s="4">
        <v>68</v>
      </c>
      <c r="C7" s="5">
        <v>2004</v>
      </c>
      <c r="D7" s="10" t="s">
        <v>183</v>
      </c>
      <c r="E7" s="3" t="str">
        <f t="shared" si="0"/>
        <v>PD</v>
      </c>
      <c r="F7" s="7" t="s">
        <v>189</v>
      </c>
      <c r="G7" s="47" t="s">
        <v>184</v>
      </c>
      <c r="H7" s="31"/>
      <c r="I7" s="1"/>
      <c r="K7" s="32" t="s">
        <v>32</v>
      </c>
      <c r="L7" s="37" t="s">
        <v>34</v>
      </c>
      <c r="P7" s="11"/>
      <c r="Q7" s="11"/>
    </row>
    <row r="8" spans="1:17" ht="19.5" customHeight="1">
      <c r="A8" s="3">
        <v>4</v>
      </c>
      <c r="B8" s="4">
        <v>54</v>
      </c>
      <c r="C8" s="5">
        <v>2005</v>
      </c>
      <c r="D8" s="10" t="s">
        <v>167</v>
      </c>
      <c r="E8" s="3" t="str">
        <f t="shared" si="0"/>
        <v>PD</v>
      </c>
      <c r="F8" s="7" t="s">
        <v>190</v>
      </c>
      <c r="G8" s="47" t="s">
        <v>168</v>
      </c>
      <c r="H8" s="31"/>
      <c r="I8" s="1"/>
      <c r="P8" s="11"/>
      <c r="Q8" s="11"/>
    </row>
    <row r="9" spans="1:17" ht="19.5" customHeight="1">
      <c r="A9" s="3">
        <v>5</v>
      </c>
      <c r="B9" s="4">
        <v>51</v>
      </c>
      <c r="C9" s="35">
        <v>2004</v>
      </c>
      <c r="D9" s="10" t="s">
        <v>165</v>
      </c>
      <c r="E9" s="3" t="str">
        <f t="shared" si="0"/>
        <v>PD</v>
      </c>
      <c r="F9" s="7" t="s">
        <v>194</v>
      </c>
      <c r="G9" s="19" t="s">
        <v>166</v>
      </c>
      <c r="H9" s="31"/>
      <c r="I9" s="1"/>
      <c r="P9" s="11"/>
      <c r="Q9" s="11"/>
    </row>
    <row r="10" spans="1:17" ht="19.5" customHeight="1">
      <c r="A10" s="3">
        <v>6</v>
      </c>
      <c r="B10" s="4">
        <v>29</v>
      </c>
      <c r="C10" s="5">
        <v>2004</v>
      </c>
      <c r="D10" s="10" t="s">
        <v>141</v>
      </c>
      <c r="E10" s="3" t="str">
        <f t="shared" si="0"/>
        <v>PD</v>
      </c>
      <c r="F10" s="6" t="s">
        <v>196</v>
      </c>
      <c r="G10" s="19" t="s">
        <v>142</v>
      </c>
      <c r="H10" s="31"/>
      <c r="I10" s="1"/>
      <c r="P10" s="11"/>
      <c r="Q10" s="11"/>
    </row>
    <row r="11" spans="1:17" ht="19.5" customHeight="1">
      <c r="A11" s="3">
        <v>7</v>
      </c>
      <c r="B11" s="4">
        <v>18</v>
      </c>
      <c r="C11" s="5">
        <v>2006</v>
      </c>
      <c r="D11" s="10" t="s">
        <v>120</v>
      </c>
      <c r="E11" s="3" t="str">
        <f t="shared" si="0"/>
        <v>PD</v>
      </c>
      <c r="F11" s="6" t="s">
        <v>200</v>
      </c>
      <c r="G11" s="47" t="s">
        <v>121</v>
      </c>
      <c r="H11" s="31"/>
      <c r="I11" s="1"/>
      <c r="P11" s="11"/>
      <c r="Q11" s="11"/>
    </row>
    <row r="12" spans="1:17" ht="19.5" customHeight="1">
      <c r="A12" s="3">
        <v>8</v>
      </c>
      <c r="B12" s="4">
        <v>61</v>
      </c>
      <c r="C12" s="5">
        <v>2006</v>
      </c>
      <c r="D12" s="10" t="s">
        <v>179</v>
      </c>
      <c r="E12" s="3" t="str">
        <f t="shared" si="0"/>
        <v>PD</v>
      </c>
      <c r="F12" s="6" t="s">
        <v>201</v>
      </c>
      <c r="G12" s="47" t="s">
        <v>185</v>
      </c>
      <c r="H12" s="31"/>
      <c r="I12" s="1"/>
      <c r="P12" s="11"/>
      <c r="Q12" s="11"/>
    </row>
    <row r="13" spans="1:17" ht="19.5" customHeight="1">
      <c r="A13" s="3">
        <v>9</v>
      </c>
      <c r="B13" s="4">
        <v>38</v>
      </c>
      <c r="C13" s="5">
        <v>2006</v>
      </c>
      <c r="D13" s="10" t="s">
        <v>186</v>
      </c>
      <c r="E13" s="3" t="str">
        <f t="shared" si="0"/>
        <v>PD</v>
      </c>
      <c r="F13" s="6" t="s">
        <v>202</v>
      </c>
      <c r="G13" s="47"/>
      <c r="H13" s="31"/>
      <c r="I13" s="1"/>
      <c r="P13" s="11"/>
      <c r="Q13" s="11"/>
    </row>
    <row r="14" spans="1:17" ht="19.5" customHeight="1">
      <c r="A14" s="3"/>
      <c r="B14" s="4"/>
      <c r="C14" s="5"/>
      <c r="D14" s="10"/>
      <c r="E14" s="3" t="str">
        <f t="shared" si="0"/>
        <v>SŽ</v>
      </c>
      <c r="F14" s="6"/>
      <c r="G14" s="47"/>
      <c r="H14" s="31"/>
      <c r="I14" s="1"/>
      <c r="P14" s="11"/>
      <c r="Q14" s="11"/>
    </row>
    <row r="15" spans="1:17" ht="15">
      <c r="A15" s="21"/>
      <c r="B15" s="21"/>
      <c r="C15" s="22"/>
      <c r="D15" s="23"/>
      <c r="E15" s="21"/>
      <c r="F15" s="21"/>
      <c r="G15" s="24"/>
      <c r="H15" s="25"/>
      <c r="I15" s="26"/>
      <c r="P15" s="11"/>
      <c r="Q15" s="11"/>
    </row>
    <row r="16" spans="1:17" ht="15">
      <c r="A16" s="21"/>
      <c r="B16" s="21"/>
      <c r="C16" s="22"/>
      <c r="D16" s="23"/>
      <c r="E16" s="21"/>
      <c r="F16" s="21"/>
      <c r="G16" s="24"/>
      <c r="H16" s="25"/>
      <c r="I16" s="26"/>
      <c r="P16" s="11"/>
      <c r="Q16" s="11"/>
    </row>
    <row r="17" spans="1:17" ht="15">
      <c r="A17" s="21"/>
      <c r="B17" s="21"/>
      <c r="C17" s="22"/>
      <c r="D17" s="23"/>
      <c r="E17" s="21"/>
      <c r="F17" s="21"/>
      <c r="G17" s="24"/>
      <c r="H17" s="25"/>
      <c r="I17" s="26"/>
      <c r="P17" s="11"/>
      <c r="Q17" s="11"/>
    </row>
    <row r="18" spans="1:17" ht="15">
      <c r="A18" s="21"/>
      <c r="B18" s="21"/>
      <c r="C18" s="22"/>
      <c r="D18" s="23"/>
      <c r="E18" s="21"/>
      <c r="F18" s="21"/>
      <c r="G18" s="24"/>
      <c r="H18" s="25"/>
      <c r="I18" s="26"/>
      <c r="P18" s="11"/>
      <c r="Q18" s="11"/>
    </row>
    <row r="19" spans="1:17" ht="15">
      <c r="A19" s="21"/>
      <c r="B19" s="21"/>
      <c r="C19" s="22"/>
      <c r="D19" s="23"/>
      <c r="E19" s="21"/>
      <c r="F19" s="21"/>
      <c r="G19" s="24"/>
      <c r="H19" s="25"/>
      <c r="I19" s="26"/>
      <c r="P19" s="11"/>
      <c r="Q19" s="11"/>
    </row>
    <row r="20" spans="1:17" ht="15" customHeight="1">
      <c r="A20" s="21"/>
      <c r="B20" s="21"/>
      <c r="C20" s="22"/>
      <c r="D20" s="23"/>
      <c r="E20" s="21"/>
      <c r="F20" s="21"/>
      <c r="G20" s="24"/>
      <c r="H20" s="25"/>
      <c r="I20" s="26"/>
      <c r="P20" s="11"/>
      <c r="Q20" s="11"/>
    </row>
    <row r="21" spans="1:17" ht="15" customHeight="1">
      <c r="A21" s="21"/>
      <c r="B21" s="21"/>
      <c r="C21" s="22"/>
      <c r="D21" s="23"/>
      <c r="E21" s="21"/>
      <c r="F21" s="21"/>
      <c r="G21" s="24"/>
      <c r="H21" s="25"/>
      <c r="I21" s="26"/>
      <c r="P21" s="11"/>
      <c r="Q21" s="11"/>
    </row>
    <row r="22" spans="1:17" ht="15" customHeight="1">
      <c r="A22" s="21"/>
      <c r="B22" s="21"/>
      <c r="C22" s="22"/>
      <c r="D22" s="23"/>
      <c r="E22" s="21"/>
      <c r="F22" s="21"/>
      <c r="G22" s="24"/>
      <c r="H22" s="24"/>
      <c r="I22" s="26"/>
      <c r="P22" s="11"/>
      <c r="Q22" s="11"/>
    </row>
    <row r="23" spans="1:17" ht="15" customHeight="1">
      <c r="A23" s="21"/>
      <c r="B23" s="21"/>
      <c r="C23" s="22"/>
      <c r="D23" s="23"/>
      <c r="E23" s="21"/>
      <c r="F23" s="21"/>
      <c r="G23" s="24"/>
      <c r="H23" s="24"/>
      <c r="I23" s="26"/>
      <c r="P23" s="11"/>
      <c r="Q23" s="11"/>
    </row>
    <row r="24" spans="1:17" ht="15" customHeight="1">
      <c r="A24" s="28"/>
      <c r="B24" s="28"/>
      <c r="C24" s="28"/>
      <c r="D24" s="29"/>
      <c r="E24" s="28"/>
      <c r="F24" s="28"/>
      <c r="G24" s="28"/>
      <c r="H24" s="28"/>
      <c r="I24" s="26"/>
      <c r="P24" s="11"/>
      <c r="Q24" s="11"/>
    </row>
    <row r="25" spans="1:17" ht="15" customHeight="1">
      <c r="A25" s="28"/>
      <c r="B25" s="28"/>
      <c r="C25" s="28"/>
      <c r="D25" s="29"/>
      <c r="E25" s="28"/>
      <c r="F25" s="28"/>
      <c r="G25" s="28"/>
      <c r="H25" s="28"/>
      <c r="I25" s="26"/>
      <c r="P25" s="11"/>
      <c r="Q25" s="11"/>
    </row>
    <row r="26" spans="1:17" ht="15" customHeight="1">
      <c r="A26" s="28"/>
      <c r="B26" s="28"/>
      <c r="C26" s="28"/>
      <c r="D26" s="29"/>
      <c r="E26" s="28"/>
      <c r="F26" s="28"/>
      <c r="G26" s="28"/>
      <c r="H26" s="28"/>
      <c r="I26" s="26"/>
      <c r="P26" s="11"/>
      <c r="Q26" s="11"/>
    </row>
    <row r="27" spans="1:17" ht="15" customHeight="1">
      <c r="A27" s="28"/>
      <c r="B27" s="28"/>
      <c r="C27" s="28"/>
      <c r="D27" s="29"/>
      <c r="E27" s="28"/>
      <c r="F27" s="28"/>
      <c r="G27" s="28"/>
      <c r="H27" s="28"/>
      <c r="I27" s="26"/>
      <c r="P27" s="11"/>
      <c r="Q27" s="11"/>
    </row>
    <row r="28" spans="1:17" ht="15" customHeight="1">
      <c r="A28" s="28"/>
      <c r="B28" s="28"/>
      <c r="C28" s="28"/>
      <c r="D28" s="29"/>
      <c r="E28" s="28"/>
      <c r="F28" s="28"/>
      <c r="G28" s="28"/>
      <c r="H28" s="28"/>
      <c r="I28" s="26"/>
      <c r="P28" s="11"/>
      <c r="Q28" s="11"/>
    </row>
    <row r="29" spans="1:17" ht="15" customHeight="1">
      <c r="A29" s="28"/>
      <c r="B29" s="28"/>
      <c r="C29" s="28"/>
      <c r="D29" s="29"/>
      <c r="E29" s="28"/>
      <c r="F29" s="28"/>
      <c r="G29" s="28"/>
      <c r="H29" s="28"/>
      <c r="I29" s="26"/>
      <c r="P29" s="11"/>
      <c r="Q29" s="11"/>
    </row>
    <row r="30" spans="1:17" ht="15" customHeight="1">
      <c r="A30" s="28"/>
      <c r="B30" s="28"/>
      <c r="C30" s="28"/>
      <c r="D30" s="29"/>
      <c r="E30" s="28"/>
      <c r="F30" s="28"/>
      <c r="G30" s="28"/>
      <c r="H30" s="28"/>
      <c r="I30" s="26"/>
      <c r="P30" s="11"/>
      <c r="Q30" s="11"/>
    </row>
    <row r="31" spans="1:17" ht="15" customHeight="1">
      <c r="A31" s="28"/>
      <c r="B31" s="28"/>
      <c r="C31" s="28"/>
      <c r="D31" s="29"/>
      <c r="E31" s="28"/>
      <c r="F31" s="28"/>
      <c r="G31" s="28"/>
      <c r="H31" s="28"/>
      <c r="I31" s="26"/>
      <c r="P31" s="11"/>
      <c r="Q31" s="11"/>
    </row>
    <row r="32" spans="1:17" ht="15" customHeight="1">
      <c r="A32" s="28"/>
      <c r="B32" s="28"/>
      <c r="C32" s="28"/>
      <c r="D32" s="29"/>
      <c r="E32" s="28"/>
      <c r="F32" s="28"/>
      <c r="G32" s="28"/>
      <c r="H32" s="28"/>
      <c r="I32" s="26"/>
      <c r="P32" s="11"/>
      <c r="Q32" s="11"/>
    </row>
    <row r="33" spans="1:17" ht="15" customHeight="1">
      <c r="A33" s="28"/>
      <c r="B33" s="28"/>
      <c r="C33" s="28"/>
      <c r="D33" s="29"/>
      <c r="E33" s="28"/>
      <c r="F33" s="28"/>
      <c r="G33" s="28"/>
      <c r="H33" s="28"/>
      <c r="I33" s="26"/>
      <c r="P33" s="11"/>
      <c r="Q33" s="11"/>
    </row>
    <row r="34" spans="1:17" ht="15" customHeight="1">
      <c r="A34" s="28"/>
      <c r="B34" s="28"/>
      <c r="C34" s="28"/>
      <c r="D34" s="29"/>
      <c r="E34" s="28"/>
      <c r="F34" s="28"/>
      <c r="G34" s="28"/>
      <c r="H34" s="28"/>
      <c r="I34" s="26"/>
      <c r="P34" s="11"/>
      <c r="Q34" s="11"/>
    </row>
    <row r="35" spans="1:17" ht="15" customHeight="1">
      <c r="A35" s="28"/>
      <c r="B35" s="28"/>
      <c r="C35" s="28"/>
      <c r="D35" s="29"/>
      <c r="E35" s="28"/>
      <c r="F35" s="28"/>
      <c r="G35" s="28"/>
      <c r="H35" s="28"/>
      <c r="I35" s="26"/>
      <c r="P35" s="11"/>
      <c r="Q35" s="11"/>
    </row>
    <row r="36" spans="1:17" ht="15" customHeight="1">
      <c r="A36" s="28"/>
      <c r="B36" s="28"/>
      <c r="C36" s="28"/>
      <c r="D36" s="29"/>
      <c r="E36" s="28"/>
      <c r="F36" s="28"/>
      <c r="G36" s="28"/>
      <c r="H36" s="28"/>
      <c r="I36" s="28"/>
      <c r="P36" s="11"/>
      <c r="Q36" s="11"/>
    </row>
    <row r="37" spans="1:9" ht="15" customHeight="1">
      <c r="A37" s="28"/>
      <c r="B37" s="28"/>
      <c r="C37" s="28"/>
      <c r="D37" s="29"/>
      <c r="E37" s="28"/>
      <c r="F37" s="28"/>
      <c r="G37" s="28"/>
      <c r="H37" s="28"/>
      <c r="I37" s="28"/>
    </row>
    <row r="38" spans="1:9" ht="15" customHeight="1">
      <c r="A38" s="28"/>
      <c r="B38" s="28"/>
      <c r="C38" s="28"/>
      <c r="D38" s="29"/>
      <c r="E38" s="28"/>
      <c r="F38" s="28"/>
      <c r="G38" s="28"/>
      <c r="H38" s="28"/>
      <c r="I38" s="28"/>
    </row>
    <row r="39" spans="1:9" ht="15" customHeight="1">
      <c r="A39" s="28"/>
      <c r="B39" s="28"/>
      <c r="C39" s="28"/>
      <c r="D39" s="29"/>
      <c r="E39" s="28"/>
      <c r="F39" s="28"/>
      <c r="G39" s="28"/>
      <c r="H39" s="28"/>
      <c r="I39" s="28"/>
    </row>
    <row r="40" spans="1:9" ht="15" customHeight="1">
      <c r="A40" s="28"/>
      <c r="B40" s="28"/>
      <c r="C40" s="28"/>
      <c r="D40" s="29"/>
      <c r="E40" s="28"/>
      <c r="F40" s="28"/>
      <c r="G40" s="28"/>
      <c r="H40" s="28"/>
      <c r="I40" s="28"/>
    </row>
    <row r="41" spans="1:9" ht="15" customHeight="1">
      <c r="A41" s="28"/>
      <c r="B41" s="28"/>
      <c r="C41" s="28"/>
      <c r="D41" s="29"/>
      <c r="E41" s="28"/>
      <c r="F41" s="28"/>
      <c r="G41" s="28"/>
      <c r="H41" s="28"/>
      <c r="I41" s="28"/>
    </row>
    <row r="42" spans="1:9" ht="15" customHeight="1">
      <c r="A42" s="28"/>
      <c r="B42" s="28"/>
      <c r="C42" s="28"/>
      <c r="D42" s="29"/>
      <c r="E42" s="28"/>
      <c r="F42" s="28"/>
      <c r="G42" s="28"/>
      <c r="H42" s="28"/>
      <c r="I42" s="28"/>
    </row>
    <row r="43" spans="1:9" ht="15" customHeight="1">
      <c r="A43" s="28"/>
      <c r="B43" s="28"/>
      <c r="C43" s="28"/>
      <c r="D43" s="29"/>
      <c r="E43" s="28"/>
      <c r="F43" s="28"/>
      <c r="G43" s="28"/>
      <c r="H43" s="28"/>
      <c r="I43" s="28"/>
    </row>
    <row r="44" spans="1:9" ht="15" customHeight="1">
      <c r="A44" s="28"/>
      <c r="B44" s="28"/>
      <c r="C44" s="28"/>
      <c r="D44" s="29"/>
      <c r="E44" s="28"/>
      <c r="F44" s="28"/>
      <c r="G44" s="28"/>
      <c r="H44" s="28"/>
      <c r="I44" s="28"/>
    </row>
    <row r="45" ht="15" customHeight="1">
      <c r="I45" s="28"/>
    </row>
    <row r="46" ht="15" customHeight="1">
      <c r="I46" s="28"/>
    </row>
    <row r="47" ht="15" customHeight="1">
      <c r="I47" s="28"/>
    </row>
    <row r="48" ht="15" customHeight="1">
      <c r="I48" s="28"/>
    </row>
    <row r="49" ht="15" customHeight="1">
      <c r="I49" s="28"/>
    </row>
    <row r="50" ht="15" customHeight="1">
      <c r="I50" s="28"/>
    </row>
    <row r="51" ht="15" customHeight="1">
      <c r="I51" s="28"/>
    </row>
    <row r="52" ht="15" customHeight="1">
      <c r="I52" s="28"/>
    </row>
    <row r="53" ht="15" customHeight="1">
      <c r="I53" s="28"/>
    </row>
    <row r="54" ht="15" customHeight="1">
      <c r="I54" s="28"/>
    </row>
    <row r="55" ht="15" customHeight="1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  <row r="64" ht="12.75">
      <c r="I64" s="28"/>
    </row>
    <row r="65" ht="12.75">
      <c r="I65" s="28"/>
    </row>
    <row r="66" ht="12.75">
      <c r="I66" s="28"/>
    </row>
    <row r="67" ht="12.75">
      <c r="I67" s="28"/>
    </row>
    <row r="68" ht="12.75">
      <c r="I68" s="28"/>
    </row>
  </sheetData>
  <sheetProtection/>
  <autoFilter ref="A4:G4"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8">
    <tabColor indexed="43"/>
  </sheetPr>
  <dimension ref="A1:Q59"/>
  <sheetViews>
    <sheetView zoomScale="85" zoomScaleNormal="85" workbookViewId="0" topLeftCell="A1">
      <selection activeCell="A1" sqref="A1:H9"/>
    </sheetView>
  </sheetViews>
  <sheetFormatPr defaultColWidth="9.140625" defaultRowHeight="12.75"/>
  <cols>
    <col min="3" max="3" width="13.421875" style="0" customWidth="1"/>
    <col min="4" max="4" width="22.7109375" style="8" customWidth="1"/>
    <col min="5" max="5" width="15.140625" style="0" customWidth="1"/>
    <col min="6" max="6" width="15.421875" style="0" customWidth="1"/>
    <col min="7" max="7" width="25.00390625" style="0" customWidth="1"/>
    <col min="8" max="8" width="0.9921875" style="0" customWidth="1"/>
    <col min="11" max="11" width="8.57421875" style="0" customWidth="1"/>
    <col min="12" max="12" width="12.7109375" style="0" customWidth="1"/>
  </cols>
  <sheetData>
    <row r="1" spans="1:8" ht="39.7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3" customHeight="1">
      <c r="A2" s="66" t="s">
        <v>40</v>
      </c>
      <c r="B2" s="66"/>
      <c r="C2" s="66"/>
      <c r="D2" s="66"/>
      <c r="E2" s="66"/>
      <c r="F2" s="66"/>
      <c r="G2" s="66"/>
      <c r="H2" s="66"/>
    </row>
    <row r="3" spans="1:17" ht="15.75">
      <c r="A3" s="67" t="s">
        <v>39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18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27</v>
      </c>
      <c r="H4" s="21"/>
      <c r="K4" s="12" t="s">
        <v>28</v>
      </c>
      <c r="L4" t="s">
        <v>29</v>
      </c>
      <c r="P4" s="11"/>
      <c r="Q4" s="11"/>
    </row>
    <row r="5" spans="1:17" ht="27.75" customHeight="1">
      <c r="A5" s="3">
        <v>1</v>
      </c>
      <c r="B5" s="4">
        <v>47</v>
      </c>
      <c r="C5" s="5">
        <v>2001</v>
      </c>
      <c r="D5" s="10" t="s">
        <v>210</v>
      </c>
      <c r="E5" s="3" t="str">
        <f aca="true" t="shared" si="0" ref="E5:E14">IF(C5&lt;1999,"SŽ",IF(C5&lt;2003,"MŽ",IF(C5&lt;2007,"PD")))</f>
        <v>MŽ</v>
      </c>
      <c r="F5" s="6" t="s">
        <v>227</v>
      </c>
      <c r="G5" s="47" t="s">
        <v>211</v>
      </c>
      <c r="H5" s="31"/>
      <c r="I5" s="1"/>
      <c r="K5" s="12" t="s">
        <v>30</v>
      </c>
      <c r="L5" t="s">
        <v>31</v>
      </c>
      <c r="P5" s="11"/>
      <c r="Q5" s="11"/>
    </row>
    <row r="6" spans="1:17" ht="27.75" customHeight="1">
      <c r="A6" s="3">
        <v>2</v>
      </c>
      <c r="B6" s="4">
        <v>11</v>
      </c>
      <c r="C6" s="5">
        <v>2000</v>
      </c>
      <c r="D6" s="10" t="s">
        <v>114</v>
      </c>
      <c r="E6" s="3" t="str">
        <f t="shared" si="0"/>
        <v>MŽ</v>
      </c>
      <c r="F6" s="6" t="s">
        <v>224</v>
      </c>
      <c r="G6" s="47" t="s">
        <v>115</v>
      </c>
      <c r="H6" s="31"/>
      <c r="I6" s="1"/>
      <c r="K6" s="12" t="s">
        <v>32</v>
      </c>
      <c r="L6" t="s">
        <v>33</v>
      </c>
      <c r="P6" s="11"/>
      <c r="Q6" s="11"/>
    </row>
    <row r="7" spans="1:17" ht="27.75" customHeight="1">
      <c r="A7" s="3">
        <v>3</v>
      </c>
      <c r="B7" s="4">
        <v>30</v>
      </c>
      <c r="C7" s="5">
        <v>2000</v>
      </c>
      <c r="D7" s="10" t="s">
        <v>144</v>
      </c>
      <c r="E7" s="3" t="str">
        <f t="shared" si="0"/>
        <v>MŽ</v>
      </c>
      <c r="F7" s="6" t="s">
        <v>226</v>
      </c>
      <c r="G7" s="47" t="s">
        <v>145</v>
      </c>
      <c r="H7" s="31"/>
      <c r="I7" s="1"/>
      <c r="K7" s="32" t="s">
        <v>32</v>
      </c>
      <c r="L7" s="21" t="s">
        <v>34</v>
      </c>
      <c r="P7" s="11"/>
      <c r="Q7" s="11"/>
    </row>
    <row r="8" spans="1:17" ht="27.75" customHeight="1">
      <c r="A8" s="3">
        <v>4</v>
      </c>
      <c r="B8" s="4">
        <v>14</v>
      </c>
      <c r="C8" s="5">
        <v>2000</v>
      </c>
      <c r="D8" s="10" t="s">
        <v>112</v>
      </c>
      <c r="E8" s="3" t="str">
        <f t="shared" si="0"/>
        <v>MŽ</v>
      </c>
      <c r="F8" s="7" t="s">
        <v>225</v>
      </c>
      <c r="G8" s="47" t="s">
        <v>113</v>
      </c>
      <c r="H8" s="31"/>
      <c r="I8" s="1"/>
      <c r="P8" s="11"/>
      <c r="Q8" s="11"/>
    </row>
    <row r="9" spans="1:17" ht="27.75" customHeight="1">
      <c r="A9" s="3">
        <v>5</v>
      </c>
      <c r="B9" s="4">
        <v>64</v>
      </c>
      <c r="C9" s="5">
        <v>2002</v>
      </c>
      <c r="D9" s="10" t="s">
        <v>182</v>
      </c>
      <c r="E9" s="3" t="str">
        <f t="shared" si="0"/>
        <v>MŽ</v>
      </c>
      <c r="F9" s="7" t="s">
        <v>228</v>
      </c>
      <c r="G9" s="47" t="s">
        <v>13</v>
      </c>
      <c r="H9" s="31"/>
      <c r="I9" s="1"/>
      <c r="P9" s="11"/>
      <c r="Q9" s="11"/>
    </row>
    <row r="10" spans="1:17" ht="27.75" customHeight="1">
      <c r="A10" s="3"/>
      <c r="B10" s="4"/>
      <c r="C10" s="5"/>
      <c r="D10" s="10"/>
      <c r="E10" s="3" t="str">
        <f t="shared" si="0"/>
        <v>SŽ</v>
      </c>
      <c r="F10" s="6"/>
      <c r="G10" s="47"/>
      <c r="H10" s="31"/>
      <c r="I10" s="1"/>
      <c r="P10" s="11"/>
      <c r="Q10" s="11"/>
    </row>
    <row r="11" spans="1:17" ht="27.75" customHeight="1">
      <c r="A11" s="3"/>
      <c r="B11" s="4"/>
      <c r="C11" s="5"/>
      <c r="D11" s="10"/>
      <c r="E11" s="3" t="str">
        <f t="shared" si="0"/>
        <v>SŽ</v>
      </c>
      <c r="F11" s="7"/>
      <c r="G11" s="47"/>
      <c r="H11" s="31"/>
      <c r="I11" s="1"/>
      <c r="P11" s="11"/>
      <c r="Q11" s="11"/>
    </row>
    <row r="12" spans="1:17" ht="27.75" customHeight="1">
      <c r="A12" s="3"/>
      <c r="B12" s="4"/>
      <c r="C12" s="5"/>
      <c r="D12" s="10"/>
      <c r="E12" s="3" t="str">
        <f t="shared" si="0"/>
        <v>SŽ</v>
      </c>
      <c r="F12" s="6"/>
      <c r="G12" s="47"/>
      <c r="H12" s="31"/>
      <c r="I12" s="1"/>
      <c r="P12" s="11"/>
      <c r="Q12" s="11"/>
    </row>
    <row r="13" spans="1:17" ht="27.75" customHeight="1">
      <c r="A13" s="3"/>
      <c r="B13" s="4"/>
      <c r="C13" s="5"/>
      <c r="D13" s="10"/>
      <c r="E13" s="3" t="str">
        <f t="shared" si="0"/>
        <v>SŽ</v>
      </c>
      <c r="F13" s="6"/>
      <c r="G13" s="47"/>
      <c r="H13" s="31"/>
      <c r="I13" s="1"/>
      <c r="P13" s="11"/>
      <c r="Q13" s="11"/>
    </row>
    <row r="14" spans="1:17" ht="27.75" customHeight="1">
      <c r="A14" s="3"/>
      <c r="B14" s="4"/>
      <c r="C14" s="5"/>
      <c r="D14" s="10"/>
      <c r="E14" s="3" t="str">
        <f t="shared" si="0"/>
        <v>SŽ</v>
      </c>
      <c r="F14" s="6"/>
      <c r="G14" s="47"/>
      <c r="H14" s="31"/>
      <c r="I14" s="1"/>
      <c r="P14" s="11"/>
      <c r="Q14" s="11"/>
    </row>
    <row r="15" spans="1:17" ht="15">
      <c r="A15" s="21"/>
      <c r="B15" s="21"/>
      <c r="C15" s="22"/>
      <c r="D15" s="23"/>
      <c r="E15" s="21"/>
      <c r="F15" s="21"/>
      <c r="G15" s="24"/>
      <c r="H15" s="25"/>
      <c r="I15" s="26"/>
      <c r="P15" s="11"/>
      <c r="Q15" s="11"/>
    </row>
    <row r="16" spans="1:17" ht="15" customHeight="1">
      <c r="A16" s="21"/>
      <c r="B16" s="21"/>
      <c r="C16" s="22"/>
      <c r="D16" s="23"/>
      <c r="E16" s="21"/>
      <c r="F16" s="27"/>
      <c r="G16" s="24"/>
      <c r="H16" s="25"/>
      <c r="I16" s="26"/>
      <c r="P16" s="11"/>
      <c r="Q16" s="11"/>
    </row>
    <row r="17" spans="1:17" ht="15" customHeight="1">
      <c r="A17" s="21"/>
      <c r="B17" s="21"/>
      <c r="C17" s="22"/>
      <c r="D17" s="23"/>
      <c r="E17" s="21"/>
      <c r="F17" s="21"/>
      <c r="G17" s="24"/>
      <c r="H17" s="24"/>
      <c r="I17" s="26"/>
      <c r="P17" s="11"/>
      <c r="Q17" s="11"/>
    </row>
    <row r="18" spans="1:17" ht="15" customHeight="1">
      <c r="A18" s="21"/>
      <c r="B18" s="21"/>
      <c r="C18" s="22"/>
      <c r="D18" s="23"/>
      <c r="E18" s="21"/>
      <c r="F18" s="21"/>
      <c r="G18" s="24"/>
      <c r="H18" s="24"/>
      <c r="I18" s="26"/>
      <c r="P18" s="11"/>
      <c r="Q18" s="11"/>
    </row>
    <row r="19" spans="1:17" ht="15" customHeight="1">
      <c r="A19" s="21"/>
      <c r="B19" s="21"/>
      <c r="C19" s="22"/>
      <c r="D19" s="23"/>
      <c r="E19" s="21"/>
      <c r="F19" s="21"/>
      <c r="G19" s="24"/>
      <c r="H19" s="24"/>
      <c r="I19" s="26"/>
      <c r="P19" s="11"/>
      <c r="Q19" s="11"/>
    </row>
    <row r="20" spans="1:17" ht="15" customHeight="1">
      <c r="A20" s="21"/>
      <c r="B20" s="21"/>
      <c r="C20" s="22"/>
      <c r="D20" s="23"/>
      <c r="E20" s="21"/>
      <c r="F20" s="21"/>
      <c r="G20" s="24"/>
      <c r="H20" s="24"/>
      <c r="I20" s="26"/>
      <c r="P20" s="11"/>
      <c r="Q20" s="11"/>
    </row>
    <row r="21" spans="1:17" ht="15" customHeight="1">
      <c r="A21" s="21"/>
      <c r="B21" s="21"/>
      <c r="C21" s="22"/>
      <c r="D21" s="23"/>
      <c r="E21" s="21"/>
      <c r="F21" s="21"/>
      <c r="G21" s="24"/>
      <c r="H21" s="24"/>
      <c r="I21" s="26"/>
      <c r="P21" s="11"/>
      <c r="Q21" s="11"/>
    </row>
    <row r="22" spans="1:17" ht="15" customHeight="1">
      <c r="A22" s="21"/>
      <c r="B22" s="21"/>
      <c r="C22" s="22"/>
      <c r="D22" s="23"/>
      <c r="E22" s="21"/>
      <c r="F22" s="21"/>
      <c r="G22" s="24"/>
      <c r="H22" s="24"/>
      <c r="I22" s="26"/>
      <c r="P22" s="11"/>
      <c r="Q22" s="11"/>
    </row>
    <row r="23" spans="1:17" ht="15" customHeight="1">
      <c r="A23" s="21"/>
      <c r="B23" s="21"/>
      <c r="C23" s="22"/>
      <c r="D23" s="23"/>
      <c r="E23" s="21"/>
      <c r="F23" s="21"/>
      <c r="G23" s="24"/>
      <c r="H23" s="24"/>
      <c r="I23" s="26"/>
      <c r="P23" s="11"/>
      <c r="Q23" s="11"/>
    </row>
    <row r="24" spans="1:17" ht="15" customHeight="1">
      <c r="A24" s="21"/>
      <c r="B24" s="21"/>
      <c r="C24" s="22"/>
      <c r="D24" s="23"/>
      <c r="E24" s="21"/>
      <c r="F24" s="21"/>
      <c r="G24" s="24"/>
      <c r="H24" s="24"/>
      <c r="I24" s="26"/>
      <c r="P24" s="11"/>
      <c r="Q24" s="11"/>
    </row>
    <row r="25" spans="1:17" ht="15" customHeight="1">
      <c r="A25" s="28"/>
      <c r="B25" s="28"/>
      <c r="C25" s="28"/>
      <c r="D25" s="29"/>
      <c r="E25" s="28"/>
      <c r="F25" s="28"/>
      <c r="G25" s="28"/>
      <c r="H25" s="28"/>
      <c r="I25" s="26"/>
      <c r="P25" s="11"/>
      <c r="Q25" s="11"/>
    </row>
    <row r="26" spans="1:17" ht="15" customHeight="1">
      <c r="A26" s="28"/>
      <c r="B26" s="28"/>
      <c r="C26" s="28"/>
      <c r="D26" s="29"/>
      <c r="E26" s="28"/>
      <c r="F26" s="28"/>
      <c r="G26" s="28"/>
      <c r="H26" s="28"/>
      <c r="I26" s="26"/>
      <c r="P26" s="11"/>
      <c r="Q26" s="11"/>
    </row>
    <row r="27" spans="1:17" ht="15" customHeight="1">
      <c r="A27" s="28"/>
      <c r="B27" s="28"/>
      <c r="C27" s="28"/>
      <c r="D27" s="29"/>
      <c r="E27" s="28"/>
      <c r="F27" s="28"/>
      <c r="G27" s="28"/>
      <c r="H27" s="28"/>
      <c r="I27" s="28"/>
      <c r="P27" s="11"/>
      <c r="Q27" s="11"/>
    </row>
    <row r="28" spans="1:9" ht="15" customHeight="1">
      <c r="A28" s="28"/>
      <c r="B28" s="28"/>
      <c r="C28" s="28"/>
      <c r="D28" s="29"/>
      <c r="E28" s="28"/>
      <c r="F28" s="28"/>
      <c r="G28" s="28"/>
      <c r="H28" s="28"/>
      <c r="I28" s="28"/>
    </row>
    <row r="29" spans="1:9" ht="15" customHeight="1">
      <c r="A29" s="28"/>
      <c r="B29" s="28"/>
      <c r="C29" s="28"/>
      <c r="D29" s="29"/>
      <c r="E29" s="28"/>
      <c r="F29" s="28"/>
      <c r="G29" s="28"/>
      <c r="H29" s="28"/>
      <c r="I29" s="28"/>
    </row>
    <row r="30" spans="1:9" ht="15" customHeight="1">
      <c r="A30" s="28"/>
      <c r="B30" s="28"/>
      <c r="C30" s="28"/>
      <c r="D30" s="29"/>
      <c r="E30" s="28"/>
      <c r="F30" s="28"/>
      <c r="G30" s="28"/>
      <c r="H30" s="28"/>
      <c r="I30" s="28"/>
    </row>
    <row r="31" spans="1:9" ht="15" customHeight="1">
      <c r="A31" s="28"/>
      <c r="B31" s="28"/>
      <c r="C31" s="28"/>
      <c r="D31" s="29"/>
      <c r="E31" s="28"/>
      <c r="F31" s="28"/>
      <c r="G31" s="28"/>
      <c r="H31" s="28"/>
      <c r="I31" s="28"/>
    </row>
    <row r="32" spans="1:9" ht="15" customHeight="1">
      <c r="A32" s="28"/>
      <c r="B32" s="28"/>
      <c r="C32" s="28"/>
      <c r="D32" s="29"/>
      <c r="E32" s="28"/>
      <c r="F32" s="28"/>
      <c r="G32" s="28"/>
      <c r="H32" s="28"/>
      <c r="I32" s="28"/>
    </row>
    <row r="33" spans="1:9" ht="15" customHeight="1">
      <c r="A33" s="28"/>
      <c r="B33" s="28"/>
      <c r="C33" s="28"/>
      <c r="D33" s="29"/>
      <c r="E33" s="28"/>
      <c r="F33" s="28"/>
      <c r="G33" s="28"/>
      <c r="H33" s="28"/>
      <c r="I33" s="28"/>
    </row>
    <row r="34" spans="1:9" ht="15" customHeight="1">
      <c r="A34" s="28"/>
      <c r="B34" s="28"/>
      <c r="C34" s="28"/>
      <c r="D34" s="29"/>
      <c r="E34" s="28"/>
      <c r="F34" s="28"/>
      <c r="G34" s="28"/>
      <c r="H34" s="28"/>
      <c r="I34" s="28"/>
    </row>
    <row r="35" spans="1:9" ht="15" customHeight="1">
      <c r="A35" s="28"/>
      <c r="B35" s="28"/>
      <c r="C35" s="28"/>
      <c r="D35" s="29"/>
      <c r="E35" s="28"/>
      <c r="F35" s="28"/>
      <c r="G35" s="28"/>
      <c r="H35" s="28"/>
      <c r="I35" s="28"/>
    </row>
    <row r="36" spans="1:9" ht="15" customHeight="1">
      <c r="A36" s="28"/>
      <c r="B36" s="28"/>
      <c r="C36" s="28"/>
      <c r="D36" s="29"/>
      <c r="E36" s="28"/>
      <c r="F36" s="28"/>
      <c r="G36" s="28"/>
      <c r="H36" s="28"/>
      <c r="I36" s="28"/>
    </row>
    <row r="37" spans="1:9" ht="15" customHeight="1">
      <c r="A37" s="28"/>
      <c r="B37" s="28"/>
      <c r="C37" s="28"/>
      <c r="D37" s="29"/>
      <c r="E37" s="28"/>
      <c r="F37" s="28"/>
      <c r="G37" s="28"/>
      <c r="H37" s="28"/>
      <c r="I37" s="28"/>
    </row>
    <row r="38" spans="1:9" ht="15" customHeight="1">
      <c r="A38" s="28"/>
      <c r="B38" s="28"/>
      <c r="C38" s="28"/>
      <c r="D38" s="29"/>
      <c r="E38" s="28"/>
      <c r="F38" s="28"/>
      <c r="G38" s="28"/>
      <c r="H38" s="28"/>
      <c r="I38" s="28"/>
    </row>
    <row r="39" spans="1:9" ht="15" customHeight="1">
      <c r="A39" s="28"/>
      <c r="B39" s="28"/>
      <c r="C39" s="28"/>
      <c r="D39" s="29"/>
      <c r="E39" s="28"/>
      <c r="F39" s="28"/>
      <c r="G39" s="28"/>
      <c r="H39" s="28"/>
      <c r="I39" s="28"/>
    </row>
    <row r="40" spans="1:9" ht="15" customHeight="1">
      <c r="A40" s="28"/>
      <c r="B40" s="28"/>
      <c r="C40" s="28"/>
      <c r="D40" s="29"/>
      <c r="E40" s="28"/>
      <c r="F40" s="28"/>
      <c r="G40" s="28"/>
      <c r="H40" s="28"/>
      <c r="I40" s="28"/>
    </row>
    <row r="41" spans="1:9" ht="15" customHeight="1">
      <c r="A41" s="28"/>
      <c r="B41" s="28"/>
      <c r="C41" s="28"/>
      <c r="D41" s="29"/>
      <c r="E41" s="28"/>
      <c r="F41" s="28"/>
      <c r="G41" s="28"/>
      <c r="H41" s="28"/>
      <c r="I41" s="28"/>
    </row>
    <row r="42" spans="1:9" ht="15" customHeight="1">
      <c r="A42" s="28"/>
      <c r="B42" s="28"/>
      <c r="C42" s="28"/>
      <c r="D42" s="29"/>
      <c r="E42" s="28"/>
      <c r="F42" s="28"/>
      <c r="G42" s="28"/>
      <c r="H42" s="28"/>
      <c r="I42" s="28"/>
    </row>
    <row r="43" spans="1:9" ht="15" customHeight="1">
      <c r="A43" s="28"/>
      <c r="B43" s="28"/>
      <c r="C43" s="28"/>
      <c r="D43" s="29"/>
      <c r="E43" s="28"/>
      <c r="F43" s="28"/>
      <c r="G43" s="28"/>
      <c r="H43" s="28"/>
      <c r="I43" s="28"/>
    </row>
    <row r="44" spans="1:9" ht="15" customHeight="1">
      <c r="A44" s="28"/>
      <c r="B44" s="28"/>
      <c r="C44" s="28"/>
      <c r="D44" s="29"/>
      <c r="E44" s="28"/>
      <c r="F44" s="28"/>
      <c r="G44" s="28"/>
      <c r="H44" s="28"/>
      <c r="I44" s="28"/>
    </row>
    <row r="45" spans="1:9" ht="15" customHeight="1">
      <c r="A45" s="28"/>
      <c r="B45" s="28"/>
      <c r="C45" s="28"/>
      <c r="D45" s="29"/>
      <c r="E45" s="28"/>
      <c r="F45" s="28"/>
      <c r="G45" s="28"/>
      <c r="H45" s="28"/>
      <c r="I45" s="28"/>
    </row>
    <row r="46" ht="15" customHeight="1"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</sheetData>
  <sheetProtection/>
  <autoFilter ref="A4:G4"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tabColor indexed="43"/>
  </sheetPr>
  <dimension ref="A1:Q59"/>
  <sheetViews>
    <sheetView zoomScale="85" zoomScaleNormal="85" zoomScalePageLayoutView="0" workbookViewId="0" topLeftCell="A1">
      <selection activeCell="A1" sqref="A1:H15"/>
    </sheetView>
  </sheetViews>
  <sheetFormatPr defaultColWidth="9.140625" defaultRowHeight="12.75"/>
  <cols>
    <col min="3" max="3" width="13.421875" style="0" customWidth="1"/>
    <col min="4" max="4" width="30.57421875" style="8" customWidth="1"/>
    <col min="5" max="5" width="15.421875" style="0" customWidth="1"/>
    <col min="6" max="6" width="17.00390625" style="0" customWidth="1"/>
    <col min="7" max="7" width="25.421875" style="0" customWidth="1"/>
    <col min="8" max="8" width="2.7109375" style="0" customWidth="1"/>
    <col min="11" max="11" width="8.57421875" style="0" customWidth="1"/>
    <col min="12" max="12" width="12.7109375" style="0" customWidth="1"/>
  </cols>
  <sheetData>
    <row r="1" spans="1:8" ht="39.7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3" customHeight="1">
      <c r="A2" s="66" t="s">
        <v>103</v>
      </c>
      <c r="B2" s="66"/>
      <c r="C2" s="66"/>
      <c r="D2" s="66"/>
      <c r="E2" s="66"/>
      <c r="F2" s="66"/>
      <c r="G2" s="66"/>
      <c r="H2" s="66"/>
    </row>
    <row r="3" spans="1:17" ht="15.75">
      <c r="A3" s="67" t="s">
        <v>39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18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27</v>
      </c>
      <c r="H4" s="21"/>
      <c r="K4" s="12" t="s">
        <v>28</v>
      </c>
      <c r="L4" t="s">
        <v>29</v>
      </c>
      <c r="P4" s="11"/>
      <c r="Q4" s="11"/>
    </row>
    <row r="5" spans="1:17" ht="27.75" customHeight="1">
      <c r="A5" s="3">
        <v>1</v>
      </c>
      <c r="B5" s="4">
        <v>43</v>
      </c>
      <c r="C5" s="5">
        <v>1999</v>
      </c>
      <c r="D5" s="10" t="s">
        <v>177</v>
      </c>
      <c r="E5" s="3" t="str">
        <f>IF(C5&lt;1999,"SŽ",IF(C5&lt;2003,"MŽ",IF(C5&lt;2007,"PD")))</f>
        <v>MŽ</v>
      </c>
      <c r="F5" s="7" t="s">
        <v>214</v>
      </c>
      <c r="G5" s="47" t="s">
        <v>178</v>
      </c>
      <c r="H5" s="31"/>
      <c r="I5" s="1"/>
      <c r="K5" s="12" t="s">
        <v>30</v>
      </c>
      <c r="L5" t="s">
        <v>31</v>
      </c>
      <c r="P5" s="11"/>
      <c r="Q5" s="11"/>
    </row>
    <row r="6" spans="1:17" ht="27.75" customHeight="1">
      <c r="A6" s="3">
        <v>2</v>
      </c>
      <c r="B6" s="4">
        <v>16</v>
      </c>
      <c r="C6" s="5">
        <v>2000</v>
      </c>
      <c r="D6" s="10" t="s">
        <v>116</v>
      </c>
      <c r="E6" s="3" t="str">
        <f>IF(C6&lt;1999,"SŽ",IF(C6&lt;2003,"MŽ",IF(C6&lt;2007,"PD")))</f>
        <v>MŽ</v>
      </c>
      <c r="F6" s="6" t="s">
        <v>215</v>
      </c>
      <c r="G6" s="47" t="s">
        <v>117</v>
      </c>
      <c r="H6" s="31"/>
      <c r="I6" s="1"/>
      <c r="K6" s="12" t="s">
        <v>32</v>
      </c>
      <c r="L6" t="s">
        <v>33</v>
      </c>
      <c r="P6" s="11"/>
      <c r="Q6" s="11"/>
    </row>
    <row r="7" spans="1:17" ht="27.75" customHeight="1">
      <c r="A7" s="3">
        <v>3</v>
      </c>
      <c r="B7" s="4">
        <v>31</v>
      </c>
      <c r="C7" s="5">
        <v>1999</v>
      </c>
      <c r="D7" s="10" t="s">
        <v>156</v>
      </c>
      <c r="E7" s="3" t="str">
        <f>IF(C7&lt;1999,"SŽ",IF(C7&lt;2003,"MŽ",IF(C7&lt;2007,"PD")))</f>
        <v>MŽ</v>
      </c>
      <c r="F7" s="6" t="s">
        <v>216</v>
      </c>
      <c r="G7" s="47" t="s">
        <v>145</v>
      </c>
      <c r="H7" s="31"/>
      <c r="I7" s="1"/>
      <c r="K7" s="32" t="s">
        <v>32</v>
      </c>
      <c r="L7" s="21" t="s">
        <v>34</v>
      </c>
      <c r="P7" s="11"/>
      <c r="Q7" s="11"/>
    </row>
    <row r="8" spans="1:17" ht="27.75" customHeight="1">
      <c r="A8" s="3">
        <v>4</v>
      </c>
      <c r="B8" s="4">
        <v>34</v>
      </c>
      <c r="C8" s="5">
        <v>2001</v>
      </c>
      <c r="D8" s="10" t="s">
        <v>153</v>
      </c>
      <c r="E8" s="3" t="str">
        <f>IF(C8&lt;1999,"SŽ",IF(C8&lt;2003,"MŽ",IF(C8&lt;2007,"PD")))</f>
        <v>MŽ</v>
      </c>
      <c r="F8" s="6" t="s">
        <v>199</v>
      </c>
      <c r="G8" s="47" t="s">
        <v>154</v>
      </c>
      <c r="H8" s="31"/>
      <c r="I8" s="1"/>
      <c r="P8" s="11"/>
      <c r="Q8" s="11"/>
    </row>
    <row r="9" spans="1:17" ht="27.75" customHeight="1">
      <c r="A9" s="3">
        <v>5</v>
      </c>
      <c r="B9" s="4">
        <v>40</v>
      </c>
      <c r="C9" s="5">
        <v>2001</v>
      </c>
      <c r="D9" s="10" t="s">
        <v>159</v>
      </c>
      <c r="E9" s="3" t="str">
        <f aca="true" t="shared" si="0" ref="E9:E15">IF(C7&lt;1999,"SŽ",IF(C7&lt;2003,"MŽ",IF(C7&lt;2007,"PD")))</f>
        <v>MŽ</v>
      </c>
      <c r="F9" s="6" t="s">
        <v>217</v>
      </c>
      <c r="G9" s="47" t="s">
        <v>160</v>
      </c>
      <c r="H9" s="31"/>
      <c r="I9" s="1"/>
      <c r="P9" s="11"/>
      <c r="Q9" s="11"/>
    </row>
    <row r="10" spans="1:17" ht="27.75" customHeight="1">
      <c r="A10" s="3">
        <v>6</v>
      </c>
      <c r="B10" s="4">
        <v>62</v>
      </c>
      <c r="C10" s="5">
        <v>2000</v>
      </c>
      <c r="D10" s="10" t="s">
        <v>180</v>
      </c>
      <c r="E10" s="3" t="str">
        <f t="shared" si="0"/>
        <v>MŽ</v>
      </c>
      <c r="F10" s="7" t="s">
        <v>218</v>
      </c>
      <c r="G10" s="47" t="s">
        <v>181</v>
      </c>
      <c r="H10" s="31"/>
      <c r="I10" s="1"/>
      <c r="P10" s="11"/>
      <c r="Q10" s="11"/>
    </row>
    <row r="11" spans="1:17" ht="27.75" customHeight="1">
      <c r="A11" s="3">
        <v>7</v>
      </c>
      <c r="B11" s="4">
        <v>57</v>
      </c>
      <c r="C11" s="5">
        <v>2000</v>
      </c>
      <c r="D11" s="10" t="s">
        <v>174</v>
      </c>
      <c r="E11" s="3" t="str">
        <f t="shared" si="0"/>
        <v>MŽ</v>
      </c>
      <c r="F11" s="6" t="s">
        <v>219</v>
      </c>
      <c r="G11" s="47" t="s">
        <v>175</v>
      </c>
      <c r="H11" s="31"/>
      <c r="I11" s="1"/>
      <c r="P11" s="11"/>
      <c r="Q11" s="11"/>
    </row>
    <row r="12" spans="1:17" ht="27.75" customHeight="1">
      <c r="A12" s="3">
        <v>8</v>
      </c>
      <c r="B12" s="4">
        <v>53</v>
      </c>
      <c r="C12" s="5">
        <v>2002</v>
      </c>
      <c r="D12" s="10" t="s">
        <v>170</v>
      </c>
      <c r="E12" s="3" t="str">
        <f t="shared" si="0"/>
        <v>MŽ</v>
      </c>
      <c r="F12" s="7" t="s">
        <v>220</v>
      </c>
      <c r="G12" s="47" t="s">
        <v>171</v>
      </c>
      <c r="H12" s="31"/>
      <c r="I12" s="1"/>
      <c r="P12" s="11"/>
      <c r="Q12" s="11"/>
    </row>
    <row r="13" spans="1:17" ht="27.75" customHeight="1">
      <c r="A13" s="3">
        <v>9</v>
      </c>
      <c r="B13" s="4">
        <v>55</v>
      </c>
      <c r="C13" s="5">
        <v>2002</v>
      </c>
      <c r="D13" s="10" t="s">
        <v>176</v>
      </c>
      <c r="E13" s="3" t="str">
        <f t="shared" si="0"/>
        <v>MŽ</v>
      </c>
      <c r="F13" s="6" t="s">
        <v>221</v>
      </c>
      <c r="G13" s="47" t="s">
        <v>175</v>
      </c>
      <c r="H13" s="31"/>
      <c r="I13" s="1"/>
      <c r="P13" s="11"/>
      <c r="Q13" s="11"/>
    </row>
    <row r="14" spans="1:17" ht="24.75" customHeight="1">
      <c r="A14" s="3">
        <v>10</v>
      </c>
      <c r="B14" s="4">
        <v>36</v>
      </c>
      <c r="C14" s="5">
        <v>2002</v>
      </c>
      <c r="D14" s="10" t="s">
        <v>155</v>
      </c>
      <c r="E14" s="3" t="str">
        <f t="shared" si="0"/>
        <v>MŽ</v>
      </c>
      <c r="F14" s="6" t="s">
        <v>222</v>
      </c>
      <c r="G14" s="47" t="s">
        <v>145</v>
      </c>
      <c r="H14" s="31"/>
      <c r="I14" s="1"/>
      <c r="P14" s="11"/>
      <c r="Q14" s="11"/>
    </row>
    <row r="15" spans="1:17" ht="24.75" customHeight="1">
      <c r="A15" s="3">
        <v>11</v>
      </c>
      <c r="B15" s="4">
        <v>59</v>
      </c>
      <c r="C15" s="5">
        <v>1999</v>
      </c>
      <c r="D15" s="10" t="s">
        <v>172</v>
      </c>
      <c r="E15" s="3" t="str">
        <f t="shared" si="0"/>
        <v>MŽ</v>
      </c>
      <c r="F15" s="6" t="s">
        <v>223</v>
      </c>
      <c r="G15" s="47" t="s">
        <v>173</v>
      </c>
      <c r="H15" s="25"/>
      <c r="I15" s="26"/>
      <c r="P15" s="11"/>
      <c r="Q15" s="11"/>
    </row>
    <row r="16" spans="1:17" ht="24.75" customHeight="1">
      <c r="A16" s="3"/>
      <c r="B16" s="4"/>
      <c r="C16" s="5"/>
      <c r="D16" s="10"/>
      <c r="E16" s="3" t="str">
        <f>IF(C16&lt;1999,"SŽ",IF(C16&lt;2003,"MŽ",IF(C16&lt;2007,"PD")))</f>
        <v>SŽ</v>
      </c>
      <c r="F16" s="7"/>
      <c r="G16" s="47"/>
      <c r="H16" s="25"/>
      <c r="I16" s="26"/>
      <c r="P16" s="11"/>
      <c r="Q16" s="11"/>
    </row>
    <row r="17" spans="1:17" ht="24.75" customHeight="1">
      <c r="A17" s="3"/>
      <c r="B17" s="4"/>
      <c r="C17" s="5"/>
      <c r="D17" s="10"/>
      <c r="E17" s="3" t="str">
        <f>IF(C17&lt;1999,"SŽ",IF(C17&lt;2003,"MŽ",IF(C17&lt;2007,"PD")))</f>
        <v>SŽ</v>
      </c>
      <c r="F17" s="7"/>
      <c r="G17" s="47"/>
      <c r="H17" s="28"/>
      <c r="I17" s="26"/>
      <c r="P17" s="11"/>
      <c r="Q17" s="11"/>
    </row>
    <row r="18" spans="1:17" ht="24.75" customHeight="1">
      <c r="A18" s="3"/>
      <c r="B18" s="4"/>
      <c r="C18" s="5"/>
      <c r="D18" s="10"/>
      <c r="E18" s="3" t="str">
        <f>IF('Ml.žáci_dívky'!C8&lt;1999,"SŽ",IF('Ml.žáci_dívky'!C8&lt;2003,"MŽ",IF('Ml.žáci_dívky'!C8&lt;2007,"PD")))</f>
        <v>MŽ</v>
      </c>
      <c r="F18" s="7"/>
      <c r="G18" s="47" t="s">
        <v>37</v>
      </c>
      <c r="H18" s="28"/>
      <c r="I18" s="26"/>
      <c r="P18" s="11"/>
      <c r="Q18" s="11"/>
    </row>
    <row r="19" spans="1:17" ht="24.75" customHeight="1">
      <c r="A19" s="3"/>
      <c r="B19" s="4"/>
      <c r="C19" s="5"/>
      <c r="D19" s="10"/>
      <c r="E19" s="3" t="str">
        <f>IF('Předškol-hoši'!C13&lt;1999,"SŽ",IF('Předškol-hoši'!C13&lt;2003,"MŽ",IF('Předškol-hoši'!C13&lt;2007,"PD")))</f>
        <v>PD</v>
      </c>
      <c r="F19" s="7"/>
      <c r="G19" s="47" t="s">
        <v>37</v>
      </c>
      <c r="H19" s="28"/>
      <c r="I19" s="26"/>
      <c r="P19" s="11"/>
      <c r="Q19" s="11"/>
    </row>
    <row r="20" spans="1:17" ht="24.75" customHeight="1">
      <c r="A20" s="3"/>
      <c r="B20" s="4"/>
      <c r="C20" s="5"/>
      <c r="D20" s="10"/>
      <c r="E20" s="3" t="str">
        <f>IF(C18&lt;1999,"SŽ",IF(C18&lt;2003,"MŽ",IF(C18&lt;2007,"PD")))</f>
        <v>SŽ</v>
      </c>
      <c r="F20" s="7"/>
      <c r="G20" s="47" t="s">
        <v>37</v>
      </c>
      <c r="H20" s="28"/>
      <c r="I20" s="26"/>
      <c r="P20" s="11"/>
      <c r="Q20" s="11"/>
    </row>
    <row r="21" spans="1:17" ht="24.75" customHeight="1">
      <c r="A21" s="3"/>
      <c r="B21" s="4"/>
      <c r="C21" s="5"/>
      <c r="D21" s="10"/>
      <c r="E21" s="3" t="str">
        <f>IF(C19&lt;1999,"SŽ",IF(C19&lt;2003,"MŽ",IF(C19&lt;2007,"PD")))</f>
        <v>SŽ</v>
      </c>
      <c r="F21" s="7"/>
      <c r="G21" s="47" t="s">
        <v>37</v>
      </c>
      <c r="H21" s="28"/>
      <c r="I21" s="26"/>
      <c r="P21" s="11"/>
      <c r="Q21" s="11"/>
    </row>
    <row r="22" spans="1:17" ht="24.75" customHeight="1">
      <c r="A22" s="3"/>
      <c r="B22" s="4"/>
      <c r="C22" s="5"/>
      <c r="D22" s="10"/>
      <c r="E22" s="3" t="str">
        <f>IF(C20&lt;1999,"SŽ",IF(C20&lt;2003,"MŽ",IF(C20&lt;2007,"PD")))</f>
        <v>SŽ</v>
      </c>
      <c r="F22" s="7"/>
      <c r="G22" s="47" t="s">
        <v>37</v>
      </c>
      <c r="H22" s="28"/>
      <c r="I22" s="26"/>
      <c r="P22" s="11"/>
      <c r="Q22" s="11"/>
    </row>
    <row r="23" spans="1:17" ht="24.75" customHeight="1">
      <c r="A23" s="28"/>
      <c r="B23" s="28"/>
      <c r="C23" s="28"/>
      <c r="D23" s="29"/>
      <c r="E23" s="28"/>
      <c r="F23" s="28"/>
      <c r="G23" s="28"/>
      <c r="H23" s="28"/>
      <c r="I23" s="26"/>
      <c r="P23" s="11"/>
      <c r="Q23" s="11"/>
    </row>
    <row r="24" spans="1:17" ht="24.75" customHeight="1">
      <c r="A24" s="28"/>
      <c r="B24" s="28"/>
      <c r="C24" s="28"/>
      <c r="D24" s="29"/>
      <c r="E24" s="28"/>
      <c r="F24" s="28"/>
      <c r="G24" s="28"/>
      <c r="H24" s="28"/>
      <c r="I24" s="26"/>
      <c r="P24" s="11"/>
      <c r="Q24" s="11"/>
    </row>
    <row r="25" spans="1:17" ht="24.75" customHeight="1">
      <c r="A25" s="28"/>
      <c r="B25" s="28"/>
      <c r="C25" s="28"/>
      <c r="D25" s="29"/>
      <c r="E25" s="28"/>
      <c r="F25" s="28"/>
      <c r="G25" s="28"/>
      <c r="H25" s="28"/>
      <c r="I25" s="26"/>
      <c r="P25" s="11"/>
      <c r="Q25" s="11"/>
    </row>
    <row r="26" spans="1:17" ht="24.75" customHeight="1">
      <c r="A26" s="28"/>
      <c r="B26" s="28"/>
      <c r="C26" s="28"/>
      <c r="D26" s="29"/>
      <c r="E26" s="28"/>
      <c r="F26" s="28"/>
      <c r="G26" s="28"/>
      <c r="H26" s="28"/>
      <c r="I26" s="26"/>
      <c r="P26" s="11"/>
      <c r="Q26" s="11"/>
    </row>
    <row r="27" spans="1:17" ht="24.75" customHeight="1">
      <c r="A27" s="28"/>
      <c r="B27" s="28"/>
      <c r="C27" s="28"/>
      <c r="D27" s="29"/>
      <c r="E27" s="28"/>
      <c r="F27" s="28"/>
      <c r="G27" s="28"/>
      <c r="H27" s="28"/>
      <c r="I27" s="28"/>
      <c r="P27" s="11"/>
      <c r="Q27" s="11"/>
    </row>
    <row r="28" spans="1:9" ht="24.75" customHeight="1">
      <c r="A28" s="28"/>
      <c r="B28" s="28"/>
      <c r="C28" s="28"/>
      <c r="D28" s="29"/>
      <c r="E28" s="28"/>
      <c r="F28" s="28"/>
      <c r="G28" s="28"/>
      <c r="H28" s="28"/>
      <c r="I28" s="28"/>
    </row>
    <row r="29" spans="1:9" ht="24.75" customHeight="1">
      <c r="A29" s="28"/>
      <c r="B29" s="28"/>
      <c r="C29" s="28"/>
      <c r="D29" s="29"/>
      <c r="E29" s="28"/>
      <c r="F29" s="28"/>
      <c r="G29" s="28"/>
      <c r="H29" s="28"/>
      <c r="I29" s="28"/>
    </row>
    <row r="30" spans="1:9" ht="24.75" customHeight="1">
      <c r="A30" s="28"/>
      <c r="B30" s="28"/>
      <c r="C30" s="28"/>
      <c r="D30" s="29"/>
      <c r="E30" s="28"/>
      <c r="F30" s="28"/>
      <c r="G30" s="28"/>
      <c r="H30" s="28"/>
      <c r="I30" s="28"/>
    </row>
    <row r="31" spans="1:9" ht="24.75" customHeight="1">
      <c r="A31" s="28"/>
      <c r="B31" s="28"/>
      <c r="C31" s="28"/>
      <c r="D31" s="29"/>
      <c r="E31" s="28"/>
      <c r="F31" s="28"/>
      <c r="G31" s="28"/>
      <c r="H31" s="28"/>
      <c r="I31" s="28"/>
    </row>
    <row r="32" spans="1:9" ht="24.75" customHeight="1">
      <c r="A32" s="28"/>
      <c r="B32" s="28"/>
      <c r="C32" s="28"/>
      <c r="D32" s="29"/>
      <c r="E32" s="28"/>
      <c r="F32" s="28"/>
      <c r="G32" s="28"/>
      <c r="H32" s="28"/>
      <c r="I32" s="28"/>
    </row>
    <row r="33" spans="1:9" ht="24.75" customHeight="1">
      <c r="A33" s="28"/>
      <c r="B33" s="28"/>
      <c r="C33" s="28"/>
      <c r="D33" s="29"/>
      <c r="E33" s="28"/>
      <c r="F33" s="28"/>
      <c r="G33" s="28"/>
      <c r="H33" s="28"/>
      <c r="I33" s="28"/>
    </row>
    <row r="34" spans="1:9" ht="24.75" customHeight="1">
      <c r="A34" s="28"/>
      <c r="B34" s="28"/>
      <c r="C34" s="28"/>
      <c r="D34" s="29"/>
      <c r="E34" s="28"/>
      <c r="F34" s="28"/>
      <c r="G34" s="28"/>
      <c r="H34" s="28"/>
      <c r="I34" s="28"/>
    </row>
    <row r="35" spans="1:9" ht="24.75" customHeight="1">
      <c r="A35" s="28"/>
      <c r="B35" s="28"/>
      <c r="C35" s="28"/>
      <c r="D35" s="29"/>
      <c r="E35" s="28"/>
      <c r="F35" s="28"/>
      <c r="G35" s="28"/>
      <c r="H35" s="28"/>
      <c r="I35" s="28"/>
    </row>
    <row r="36" spans="1:9" ht="15" customHeight="1">
      <c r="A36" s="28"/>
      <c r="B36" s="28"/>
      <c r="C36" s="28"/>
      <c r="D36" s="29"/>
      <c r="E36" s="28"/>
      <c r="F36" s="28"/>
      <c r="G36" s="28"/>
      <c r="H36" s="28"/>
      <c r="I36" s="28"/>
    </row>
    <row r="37" spans="8:9" ht="15" customHeight="1">
      <c r="H37" s="28"/>
      <c r="I37" s="28"/>
    </row>
    <row r="38" ht="15" customHeight="1">
      <c r="I38" s="28"/>
    </row>
    <row r="39" ht="15" customHeight="1">
      <c r="I39" s="28"/>
    </row>
    <row r="40" ht="15" customHeight="1">
      <c r="I40" s="28"/>
    </row>
    <row r="41" ht="15" customHeight="1">
      <c r="I41" s="28"/>
    </row>
    <row r="42" ht="15" customHeight="1">
      <c r="I42" s="28"/>
    </row>
    <row r="43" ht="15" customHeight="1">
      <c r="I43" s="28"/>
    </row>
    <row r="44" ht="15" customHeight="1">
      <c r="I44" s="28"/>
    </row>
    <row r="45" ht="15" customHeight="1">
      <c r="I45" s="28"/>
    </row>
    <row r="46" ht="15" customHeight="1"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</sheetData>
  <sheetProtection/>
  <autoFilter ref="A4:G4"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indexed="13"/>
  </sheetPr>
  <dimension ref="A1:Q68"/>
  <sheetViews>
    <sheetView zoomScale="85" zoomScaleNormal="85" workbookViewId="0" topLeftCell="A1">
      <selection activeCell="D6" sqref="D6"/>
    </sheetView>
  </sheetViews>
  <sheetFormatPr defaultColWidth="9.140625" defaultRowHeight="12.75"/>
  <cols>
    <col min="3" max="3" width="13.421875" style="0" customWidth="1"/>
    <col min="4" max="4" width="22.7109375" style="8" customWidth="1"/>
    <col min="5" max="6" width="15.421875" style="0" customWidth="1"/>
    <col min="7" max="7" width="21.421875" style="0" customWidth="1"/>
    <col min="8" max="8" width="0.71875" style="0" customWidth="1"/>
    <col min="11" max="11" width="8.57421875" style="0" customWidth="1"/>
    <col min="12" max="12" width="12.7109375" style="0" customWidth="1"/>
  </cols>
  <sheetData>
    <row r="1" spans="1:8" ht="21.7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1.75" customHeight="1">
      <c r="A2" s="66" t="s">
        <v>42</v>
      </c>
      <c r="B2" s="66"/>
      <c r="C2" s="66"/>
      <c r="D2" s="66"/>
      <c r="E2" s="66"/>
      <c r="F2" s="66"/>
      <c r="G2" s="66"/>
      <c r="H2" s="66"/>
    </row>
    <row r="3" spans="1:17" ht="21.75" customHeight="1">
      <c r="A3" s="67" t="s">
        <v>39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21.75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27</v>
      </c>
      <c r="H4" s="21"/>
      <c r="K4" s="12" t="s">
        <v>28</v>
      </c>
      <c r="L4" t="s">
        <v>29</v>
      </c>
      <c r="P4" s="11"/>
      <c r="Q4" s="11"/>
    </row>
    <row r="5" spans="1:17" ht="21.75" customHeight="1">
      <c r="A5" s="3">
        <v>1</v>
      </c>
      <c r="B5" s="4">
        <v>65</v>
      </c>
      <c r="C5" s="5">
        <v>1994</v>
      </c>
      <c r="D5" s="10" t="s">
        <v>244</v>
      </c>
      <c r="E5" s="3" t="str">
        <f aca="true" t="shared" si="0" ref="E5:E23">IF(C5&lt;1999,"SŽ",IF(C5&lt;2003,"MŽ",IF(C5&lt;2007,"PD")))</f>
        <v>SŽ</v>
      </c>
      <c r="F5" s="6" t="s">
        <v>262</v>
      </c>
      <c r="G5" s="19" t="s">
        <v>37</v>
      </c>
      <c r="H5" s="31"/>
      <c r="I5" s="1"/>
      <c r="K5" s="12" t="s">
        <v>30</v>
      </c>
      <c r="L5" t="s">
        <v>31</v>
      </c>
      <c r="P5" s="11"/>
      <c r="Q5" s="11"/>
    </row>
    <row r="6" spans="1:17" ht="21.75" customHeight="1">
      <c r="A6" s="3">
        <v>2</v>
      </c>
      <c r="B6" s="4">
        <v>32</v>
      </c>
      <c r="C6" s="5">
        <v>1997</v>
      </c>
      <c r="D6" s="10" t="s">
        <v>146</v>
      </c>
      <c r="E6" s="3" t="str">
        <f t="shared" si="0"/>
        <v>SŽ</v>
      </c>
      <c r="F6" s="6" t="s">
        <v>257</v>
      </c>
      <c r="G6" s="19" t="s">
        <v>145</v>
      </c>
      <c r="H6" s="31"/>
      <c r="I6" s="1"/>
      <c r="K6" s="12" t="s">
        <v>32</v>
      </c>
      <c r="L6" t="s">
        <v>33</v>
      </c>
      <c r="P6" s="11"/>
      <c r="Q6" s="11"/>
    </row>
    <row r="7" spans="1:17" ht="21.75" customHeight="1">
      <c r="A7" s="3">
        <v>3</v>
      </c>
      <c r="B7" s="4">
        <v>12</v>
      </c>
      <c r="C7" s="5">
        <v>1997</v>
      </c>
      <c r="D7" s="10" t="s">
        <v>110</v>
      </c>
      <c r="E7" s="3" t="str">
        <f t="shared" si="0"/>
        <v>SŽ</v>
      </c>
      <c r="F7" s="6" t="s">
        <v>255</v>
      </c>
      <c r="G7" s="47" t="s">
        <v>111</v>
      </c>
      <c r="H7" s="31"/>
      <c r="I7" s="1"/>
      <c r="K7" s="32" t="s">
        <v>32</v>
      </c>
      <c r="L7" s="37" t="s">
        <v>34</v>
      </c>
      <c r="P7" s="11"/>
      <c r="Q7" s="11"/>
    </row>
    <row r="8" spans="1:17" ht="21.75" customHeight="1">
      <c r="A8" s="3">
        <v>4</v>
      </c>
      <c r="B8" s="4">
        <v>35</v>
      </c>
      <c r="C8" s="5">
        <v>1998</v>
      </c>
      <c r="D8" s="10" t="s">
        <v>157</v>
      </c>
      <c r="E8" s="3" t="str">
        <f t="shared" si="0"/>
        <v>SŽ</v>
      </c>
      <c r="F8" s="6" t="s">
        <v>258</v>
      </c>
      <c r="G8" s="19" t="s">
        <v>145</v>
      </c>
      <c r="H8" s="31"/>
      <c r="I8" s="1"/>
      <c r="P8" s="11"/>
      <c r="Q8" s="11"/>
    </row>
    <row r="9" spans="1:17" ht="21.75" customHeight="1">
      <c r="A9" s="3">
        <v>5</v>
      </c>
      <c r="B9" s="4">
        <v>42</v>
      </c>
      <c r="C9" s="5">
        <v>1997</v>
      </c>
      <c r="D9" s="10" t="s">
        <v>161</v>
      </c>
      <c r="E9" s="3" t="str">
        <f t="shared" si="0"/>
        <v>SŽ</v>
      </c>
      <c r="F9" s="7" t="s">
        <v>260</v>
      </c>
      <c r="G9" s="19" t="s">
        <v>74</v>
      </c>
      <c r="H9" s="31"/>
      <c r="I9" s="1"/>
      <c r="P9" s="11"/>
      <c r="Q9" s="11"/>
    </row>
    <row r="10" spans="1:17" ht="21.75" customHeight="1">
      <c r="A10" s="3">
        <v>6</v>
      </c>
      <c r="B10" s="4">
        <v>41</v>
      </c>
      <c r="C10" s="5">
        <v>1998</v>
      </c>
      <c r="D10" s="10" t="s">
        <v>212</v>
      </c>
      <c r="E10" s="3" t="str">
        <f t="shared" si="0"/>
        <v>SŽ</v>
      </c>
      <c r="F10" s="6" t="s">
        <v>259</v>
      </c>
      <c r="G10" s="19" t="s">
        <v>74</v>
      </c>
      <c r="H10" s="31"/>
      <c r="I10" s="1"/>
      <c r="P10" s="11"/>
      <c r="Q10" s="11"/>
    </row>
    <row r="11" spans="1:17" ht="21.75" customHeight="1">
      <c r="A11" s="3">
        <v>7</v>
      </c>
      <c r="B11" s="4">
        <v>20</v>
      </c>
      <c r="C11" s="5">
        <v>1997</v>
      </c>
      <c r="D11" s="10" t="s">
        <v>127</v>
      </c>
      <c r="E11" s="3" t="str">
        <f t="shared" si="0"/>
        <v>SŽ</v>
      </c>
      <c r="F11" s="6" t="s">
        <v>256</v>
      </c>
      <c r="G11" s="19" t="s">
        <v>128</v>
      </c>
      <c r="H11" s="31"/>
      <c r="I11" s="1"/>
      <c r="P11" s="11"/>
      <c r="Q11" s="11"/>
    </row>
    <row r="12" spans="1:17" ht="21.75" customHeight="1">
      <c r="A12" s="3">
        <v>8</v>
      </c>
      <c r="B12" s="4">
        <v>69</v>
      </c>
      <c r="C12" s="5">
        <v>1998</v>
      </c>
      <c r="D12" s="10" t="s">
        <v>213</v>
      </c>
      <c r="E12" s="3" t="str">
        <f t="shared" si="0"/>
        <v>SŽ</v>
      </c>
      <c r="F12" s="6" t="s">
        <v>261</v>
      </c>
      <c r="G12" s="19" t="s">
        <v>12</v>
      </c>
      <c r="H12" s="31"/>
      <c r="I12" s="1"/>
      <c r="P12" s="11"/>
      <c r="Q12" s="11"/>
    </row>
    <row r="13" spans="1:17" ht="21.75" customHeight="1">
      <c r="A13" s="3"/>
      <c r="B13" s="4"/>
      <c r="C13" s="5"/>
      <c r="D13" s="10"/>
      <c r="E13" s="3" t="str">
        <f t="shared" si="0"/>
        <v>SŽ</v>
      </c>
      <c r="F13" s="6"/>
      <c r="G13" s="19" t="s">
        <v>37</v>
      </c>
      <c r="H13" s="31"/>
      <c r="I13" s="1"/>
      <c r="P13" s="11"/>
      <c r="Q13" s="11"/>
    </row>
    <row r="14" spans="1:17" ht="21.75" customHeight="1">
      <c r="A14" s="3"/>
      <c r="B14" s="4"/>
      <c r="C14" s="5"/>
      <c r="D14" s="10"/>
      <c r="E14" s="3" t="str">
        <f t="shared" si="0"/>
        <v>SŽ</v>
      </c>
      <c r="F14" s="6"/>
      <c r="G14" s="19" t="s">
        <v>37</v>
      </c>
      <c r="H14" s="31"/>
      <c r="I14" s="1"/>
      <c r="P14" s="11"/>
      <c r="Q14" s="11"/>
    </row>
    <row r="15" spans="1:17" ht="21.75" customHeight="1">
      <c r="A15" s="3"/>
      <c r="B15" s="4"/>
      <c r="C15" s="5"/>
      <c r="D15" s="10"/>
      <c r="E15" s="3" t="str">
        <f t="shared" si="0"/>
        <v>SŽ</v>
      </c>
      <c r="F15" s="6"/>
      <c r="G15" s="19" t="s">
        <v>37</v>
      </c>
      <c r="H15" s="31"/>
      <c r="I15" s="1"/>
      <c r="P15" s="11"/>
      <c r="Q15" s="11"/>
    </row>
    <row r="16" spans="1:17" ht="21.75" customHeight="1">
      <c r="A16" s="3"/>
      <c r="B16" s="4"/>
      <c r="C16" s="5"/>
      <c r="D16" s="10"/>
      <c r="E16" s="3" t="str">
        <f t="shared" si="0"/>
        <v>SŽ</v>
      </c>
      <c r="F16" s="6"/>
      <c r="G16" s="19" t="s">
        <v>37</v>
      </c>
      <c r="H16" s="31"/>
      <c r="I16" s="1"/>
      <c r="P16" s="11"/>
      <c r="Q16" s="11"/>
    </row>
    <row r="17" spans="1:17" ht="21.75" customHeight="1">
      <c r="A17" s="3"/>
      <c r="B17" s="4"/>
      <c r="C17" s="5"/>
      <c r="D17" s="10"/>
      <c r="E17" s="3" t="str">
        <f t="shared" si="0"/>
        <v>SŽ</v>
      </c>
      <c r="F17" s="6"/>
      <c r="G17" s="19" t="s">
        <v>37</v>
      </c>
      <c r="H17" s="31"/>
      <c r="I17" s="1"/>
      <c r="P17" s="11"/>
      <c r="Q17" s="11"/>
    </row>
    <row r="18" spans="1:17" ht="21.75" customHeight="1">
      <c r="A18" s="3"/>
      <c r="B18" s="4"/>
      <c r="C18" s="5"/>
      <c r="D18" s="10"/>
      <c r="E18" s="3" t="str">
        <f t="shared" si="0"/>
        <v>SŽ</v>
      </c>
      <c r="F18" s="6"/>
      <c r="G18" s="19" t="s">
        <v>37</v>
      </c>
      <c r="H18" s="31"/>
      <c r="I18" s="1"/>
      <c r="P18" s="11"/>
      <c r="Q18" s="11"/>
    </row>
    <row r="19" spans="1:17" ht="21.75" customHeight="1">
      <c r="A19" s="3"/>
      <c r="B19" s="4"/>
      <c r="C19" s="5"/>
      <c r="D19" s="10"/>
      <c r="E19" s="3" t="str">
        <f t="shared" si="0"/>
        <v>SŽ</v>
      </c>
      <c r="F19" s="6"/>
      <c r="G19" s="19" t="s">
        <v>37</v>
      </c>
      <c r="H19" s="31"/>
      <c r="I19" s="1"/>
      <c r="P19" s="11"/>
      <c r="Q19" s="11"/>
    </row>
    <row r="20" spans="1:17" ht="21.75" customHeight="1">
      <c r="A20" s="3"/>
      <c r="B20" s="4"/>
      <c r="C20" s="5"/>
      <c r="D20" s="10"/>
      <c r="E20" s="3" t="str">
        <f t="shared" si="0"/>
        <v>SŽ</v>
      </c>
      <c r="F20" s="6"/>
      <c r="G20" s="19" t="s">
        <v>37</v>
      </c>
      <c r="H20" s="31"/>
      <c r="I20" s="1"/>
      <c r="P20" s="11"/>
      <c r="Q20" s="11"/>
    </row>
    <row r="21" spans="1:17" ht="21.75" customHeight="1">
      <c r="A21" s="3"/>
      <c r="B21" s="4"/>
      <c r="C21" s="5"/>
      <c r="D21" s="10"/>
      <c r="E21" s="3" t="str">
        <f t="shared" si="0"/>
        <v>SŽ</v>
      </c>
      <c r="F21" s="6"/>
      <c r="G21" s="19" t="s">
        <v>37</v>
      </c>
      <c r="H21" s="31"/>
      <c r="I21" s="1"/>
      <c r="P21" s="11"/>
      <c r="Q21" s="11"/>
    </row>
    <row r="22" spans="1:17" ht="21.75" customHeight="1">
      <c r="A22" s="3"/>
      <c r="B22" s="4"/>
      <c r="C22" s="5"/>
      <c r="D22" s="10"/>
      <c r="E22" s="3" t="str">
        <f t="shared" si="0"/>
        <v>SŽ</v>
      </c>
      <c r="F22" s="6"/>
      <c r="G22" s="19" t="s">
        <v>37</v>
      </c>
      <c r="H22" s="31"/>
      <c r="I22" s="1"/>
      <c r="P22" s="11"/>
      <c r="Q22" s="11"/>
    </row>
    <row r="23" spans="1:17" ht="21.75" customHeight="1">
      <c r="A23" s="3"/>
      <c r="B23" s="4"/>
      <c r="C23" s="5"/>
      <c r="D23" s="10"/>
      <c r="E23" s="3" t="str">
        <f t="shared" si="0"/>
        <v>SŽ</v>
      </c>
      <c r="F23" s="6"/>
      <c r="G23" s="19" t="s">
        <v>37</v>
      </c>
      <c r="H23" s="31"/>
      <c r="I23" s="1"/>
      <c r="P23" s="11"/>
      <c r="Q23" s="11"/>
    </row>
    <row r="24" spans="1:17" ht="15">
      <c r="A24" s="21"/>
      <c r="B24" s="21"/>
      <c r="C24" s="22"/>
      <c r="D24" s="23"/>
      <c r="E24" s="21"/>
      <c r="F24" s="21"/>
      <c r="G24" s="24"/>
      <c r="H24" s="25"/>
      <c r="I24" s="26"/>
      <c r="P24" s="11"/>
      <c r="Q24" s="11"/>
    </row>
    <row r="25" spans="1:17" ht="15" customHeight="1">
      <c r="A25" s="21"/>
      <c r="B25" s="21"/>
      <c r="C25" s="22"/>
      <c r="D25" s="23"/>
      <c r="E25" s="21"/>
      <c r="F25" s="27"/>
      <c r="G25" s="24"/>
      <c r="H25" s="25"/>
      <c r="I25" s="26"/>
      <c r="P25" s="11"/>
      <c r="Q25" s="11"/>
    </row>
    <row r="26" spans="1:17" ht="15" customHeight="1">
      <c r="A26" s="21"/>
      <c r="B26" s="21"/>
      <c r="C26" s="22"/>
      <c r="D26" s="23"/>
      <c r="E26" s="21"/>
      <c r="F26" s="21"/>
      <c r="G26" s="24"/>
      <c r="H26" s="24"/>
      <c r="I26" s="26"/>
      <c r="P26" s="11"/>
      <c r="Q26" s="11"/>
    </row>
    <row r="27" spans="1:17" ht="15" customHeight="1">
      <c r="A27" s="21"/>
      <c r="B27" s="21"/>
      <c r="C27" s="22"/>
      <c r="D27" s="23"/>
      <c r="E27" s="21"/>
      <c r="F27" s="21"/>
      <c r="G27" s="24"/>
      <c r="H27" s="24"/>
      <c r="I27" s="26"/>
      <c r="P27" s="11"/>
      <c r="Q27" s="11"/>
    </row>
    <row r="28" spans="1:17" ht="15" customHeight="1">
      <c r="A28" s="21"/>
      <c r="B28" s="21"/>
      <c r="C28" s="22"/>
      <c r="D28" s="23"/>
      <c r="E28" s="21"/>
      <c r="F28" s="21"/>
      <c r="G28" s="24"/>
      <c r="H28" s="24"/>
      <c r="I28" s="26"/>
      <c r="P28" s="11"/>
      <c r="Q28" s="11"/>
    </row>
    <row r="29" spans="1:17" ht="15" customHeight="1">
      <c r="A29" s="21"/>
      <c r="B29" s="21"/>
      <c r="C29" s="22"/>
      <c r="D29" s="23"/>
      <c r="E29" s="21"/>
      <c r="F29" s="21"/>
      <c r="G29" s="24"/>
      <c r="H29" s="24"/>
      <c r="I29" s="26"/>
      <c r="P29" s="11"/>
      <c r="Q29" s="11"/>
    </row>
    <row r="30" spans="1:17" ht="15" customHeight="1">
      <c r="A30" s="21"/>
      <c r="B30" s="21"/>
      <c r="C30" s="22"/>
      <c r="D30" s="23"/>
      <c r="E30" s="21"/>
      <c r="F30" s="21"/>
      <c r="G30" s="24"/>
      <c r="H30" s="24"/>
      <c r="I30" s="26"/>
      <c r="P30" s="11"/>
      <c r="Q30" s="11"/>
    </row>
    <row r="31" spans="1:17" ht="15" customHeight="1">
      <c r="A31" s="21"/>
      <c r="B31" s="21"/>
      <c r="C31" s="22"/>
      <c r="D31" s="23"/>
      <c r="E31" s="21"/>
      <c r="F31" s="21"/>
      <c r="G31" s="24"/>
      <c r="H31" s="24"/>
      <c r="I31" s="26"/>
      <c r="P31" s="11"/>
      <c r="Q31" s="11"/>
    </row>
    <row r="32" spans="1:17" ht="15" customHeight="1">
      <c r="A32" s="21"/>
      <c r="B32" s="21"/>
      <c r="C32" s="22"/>
      <c r="D32" s="23"/>
      <c r="E32" s="21"/>
      <c r="F32" s="21"/>
      <c r="G32" s="24"/>
      <c r="H32" s="24"/>
      <c r="I32" s="26"/>
      <c r="P32" s="11"/>
      <c r="Q32" s="11"/>
    </row>
    <row r="33" spans="1:17" ht="15" customHeight="1">
      <c r="A33" s="28"/>
      <c r="B33" s="28"/>
      <c r="C33" s="28"/>
      <c r="D33" s="29"/>
      <c r="E33" s="28"/>
      <c r="F33" s="28"/>
      <c r="G33" s="28"/>
      <c r="H33" s="28"/>
      <c r="I33" s="26"/>
      <c r="P33" s="11"/>
      <c r="Q33" s="11"/>
    </row>
    <row r="34" spans="1:17" ht="15" customHeight="1">
      <c r="A34" s="28"/>
      <c r="B34" s="28"/>
      <c r="C34" s="28"/>
      <c r="D34" s="29"/>
      <c r="E34" s="28"/>
      <c r="F34" s="28"/>
      <c r="G34" s="28"/>
      <c r="H34" s="28"/>
      <c r="I34" s="26"/>
      <c r="P34" s="11"/>
      <c r="Q34" s="11"/>
    </row>
    <row r="35" spans="1:17" ht="15" customHeight="1">
      <c r="A35" s="28"/>
      <c r="B35" s="28"/>
      <c r="C35" s="28"/>
      <c r="D35" s="29"/>
      <c r="E35" s="28"/>
      <c r="F35" s="28"/>
      <c r="G35" s="28"/>
      <c r="H35" s="28"/>
      <c r="I35" s="26"/>
      <c r="P35" s="11"/>
      <c r="Q35" s="11"/>
    </row>
    <row r="36" spans="1:17" ht="15" customHeight="1">
      <c r="A36" s="28"/>
      <c r="B36" s="28"/>
      <c r="C36" s="28"/>
      <c r="D36" s="29"/>
      <c r="E36" s="28"/>
      <c r="F36" s="28"/>
      <c r="G36" s="28"/>
      <c r="H36" s="28"/>
      <c r="I36" s="28"/>
      <c r="P36" s="11"/>
      <c r="Q36" s="11"/>
    </row>
    <row r="37" spans="1:9" ht="15" customHeight="1">
      <c r="A37" s="28"/>
      <c r="B37" s="28"/>
      <c r="C37" s="28"/>
      <c r="D37" s="29"/>
      <c r="E37" s="28"/>
      <c r="F37" s="28"/>
      <c r="G37" s="28"/>
      <c r="H37" s="28"/>
      <c r="I37" s="28"/>
    </row>
    <row r="38" spans="1:9" ht="15" customHeight="1">
      <c r="A38" s="28"/>
      <c r="B38" s="28"/>
      <c r="C38" s="28"/>
      <c r="D38" s="29"/>
      <c r="E38" s="28"/>
      <c r="F38" s="28"/>
      <c r="G38" s="28"/>
      <c r="H38" s="28"/>
      <c r="I38" s="28"/>
    </row>
    <row r="39" spans="1:9" ht="15" customHeight="1">
      <c r="A39" s="28"/>
      <c r="B39" s="28"/>
      <c r="C39" s="28"/>
      <c r="D39" s="29"/>
      <c r="E39" s="28"/>
      <c r="F39" s="28"/>
      <c r="G39" s="28"/>
      <c r="H39" s="28"/>
      <c r="I39" s="28"/>
    </row>
    <row r="40" spans="1:9" ht="15" customHeight="1">
      <c r="A40" s="28"/>
      <c r="B40" s="28"/>
      <c r="C40" s="28"/>
      <c r="D40" s="29"/>
      <c r="E40" s="28"/>
      <c r="F40" s="28"/>
      <c r="G40" s="28"/>
      <c r="H40" s="28"/>
      <c r="I40" s="28"/>
    </row>
    <row r="41" spans="1:9" ht="15" customHeight="1">
      <c r="A41" s="28"/>
      <c r="B41" s="28"/>
      <c r="C41" s="28"/>
      <c r="D41" s="29"/>
      <c r="E41" s="28"/>
      <c r="F41" s="28"/>
      <c r="G41" s="28"/>
      <c r="H41" s="28"/>
      <c r="I41" s="28"/>
    </row>
    <row r="42" spans="1:9" ht="15" customHeight="1">
      <c r="A42" s="28"/>
      <c r="B42" s="28"/>
      <c r="C42" s="28"/>
      <c r="D42" s="29"/>
      <c r="E42" s="28"/>
      <c r="F42" s="28"/>
      <c r="G42" s="28"/>
      <c r="H42" s="28"/>
      <c r="I42" s="28"/>
    </row>
    <row r="43" spans="1:9" ht="15" customHeight="1">
      <c r="A43" s="28"/>
      <c r="B43" s="28"/>
      <c r="C43" s="28"/>
      <c r="D43" s="29"/>
      <c r="E43" s="28"/>
      <c r="F43" s="28"/>
      <c r="G43" s="28"/>
      <c r="H43" s="28"/>
      <c r="I43" s="28"/>
    </row>
    <row r="44" spans="1:9" ht="15" customHeight="1">
      <c r="A44" s="28"/>
      <c r="B44" s="28"/>
      <c r="C44" s="28"/>
      <c r="D44" s="29"/>
      <c r="E44" s="28"/>
      <c r="F44" s="28"/>
      <c r="G44" s="28"/>
      <c r="H44" s="28"/>
      <c r="I44" s="28"/>
    </row>
    <row r="45" spans="1:9" ht="15" customHeight="1">
      <c r="A45" s="28"/>
      <c r="B45" s="28"/>
      <c r="C45" s="28"/>
      <c r="D45" s="29"/>
      <c r="E45" s="28"/>
      <c r="F45" s="28"/>
      <c r="G45" s="28"/>
      <c r="H45" s="28"/>
      <c r="I45" s="28"/>
    </row>
    <row r="46" spans="1:9" ht="15" customHeight="1">
      <c r="A46" s="28"/>
      <c r="B46" s="28"/>
      <c r="C46" s="28"/>
      <c r="D46" s="29"/>
      <c r="E46" s="28"/>
      <c r="F46" s="28"/>
      <c r="G46" s="28"/>
      <c r="H46" s="28"/>
      <c r="I46" s="28"/>
    </row>
    <row r="47" spans="1:9" ht="15" customHeight="1">
      <c r="A47" s="28"/>
      <c r="B47" s="28"/>
      <c r="C47" s="28"/>
      <c r="D47" s="29"/>
      <c r="E47" s="28"/>
      <c r="F47" s="28"/>
      <c r="G47" s="28"/>
      <c r="H47" s="28"/>
      <c r="I47" s="28"/>
    </row>
    <row r="48" spans="1:9" ht="15" customHeight="1">
      <c r="A48" s="28"/>
      <c r="B48" s="28"/>
      <c r="C48" s="28"/>
      <c r="D48" s="29"/>
      <c r="E48" s="28"/>
      <c r="F48" s="28"/>
      <c r="G48" s="28"/>
      <c r="H48" s="28"/>
      <c r="I48" s="28"/>
    </row>
    <row r="49" spans="1:9" ht="15" customHeight="1">
      <c r="A49" s="28"/>
      <c r="B49" s="28"/>
      <c r="C49" s="28"/>
      <c r="D49" s="29"/>
      <c r="E49" s="28"/>
      <c r="F49" s="28"/>
      <c r="G49" s="28"/>
      <c r="H49" s="28"/>
      <c r="I49" s="28"/>
    </row>
    <row r="50" spans="1:9" ht="15" customHeight="1">
      <c r="A50" s="28"/>
      <c r="B50" s="28"/>
      <c r="C50" s="28"/>
      <c r="D50" s="29"/>
      <c r="E50" s="28"/>
      <c r="F50" s="28"/>
      <c r="G50" s="28"/>
      <c r="H50" s="28"/>
      <c r="I50" s="28"/>
    </row>
    <row r="51" spans="1:9" ht="15" customHeight="1">
      <c r="A51" s="28"/>
      <c r="B51" s="28"/>
      <c r="C51" s="28"/>
      <c r="D51" s="29"/>
      <c r="E51" s="28"/>
      <c r="F51" s="28"/>
      <c r="G51" s="28"/>
      <c r="H51" s="28"/>
      <c r="I51" s="28"/>
    </row>
    <row r="52" spans="1:9" ht="15" customHeight="1">
      <c r="A52" s="28"/>
      <c r="B52" s="28"/>
      <c r="C52" s="28"/>
      <c r="D52" s="29"/>
      <c r="E52" s="28"/>
      <c r="F52" s="28"/>
      <c r="G52" s="28"/>
      <c r="H52" s="28"/>
      <c r="I52" s="28"/>
    </row>
    <row r="53" spans="1:9" ht="15" customHeight="1">
      <c r="A53" s="28"/>
      <c r="B53" s="28"/>
      <c r="C53" s="28"/>
      <c r="D53" s="29"/>
      <c r="E53" s="28"/>
      <c r="F53" s="28"/>
      <c r="G53" s="28"/>
      <c r="H53" s="28"/>
      <c r="I53" s="28"/>
    </row>
    <row r="54" ht="15" customHeight="1">
      <c r="I54" s="28"/>
    </row>
    <row r="55" ht="15" customHeight="1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  <row r="64" ht="12.75">
      <c r="I64" s="28"/>
    </row>
    <row r="65" ht="12.75">
      <c r="I65" s="28"/>
    </row>
    <row r="66" ht="12.75">
      <c r="I66" s="28"/>
    </row>
    <row r="67" ht="12.75">
      <c r="I67" s="28"/>
    </row>
    <row r="68" ht="12.75">
      <c r="I68" s="28"/>
    </row>
  </sheetData>
  <sheetProtection/>
  <autoFilter ref="A4:G23"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>
    <tabColor indexed="13"/>
  </sheetPr>
  <dimension ref="A1:Q68"/>
  <sheetViews>
    <sheetView zoomScale="85" zoomScaleNormal="85" zoomScalePageLayoutView="0" workbookViewId="0" topLeftCell="A1">
      <selection activeCell="I9" sqref="I9"/>
    </sheetView>
  </sheetViews>
  <sheetFormatPr defaultColWidth="9.140625" defaultRowHeight="12.75"/>
  <cols>
    <col min="3" max="3" width="13.421875" style="0" customWidth="1"/>
    <col min="4" max="4" width="22.7109375" style="8" customWidth="1"/>
    <col min="5" max="6" width="15.421875" style="0" customWidth="1"/>
    <col min="7" max="7" width="21.421875" style="0" customWidth="1"/>
    <col min="8" max="8" width="0.71875" style="0" customWidth="1"/>
    <col min="11" max="11" width="8.57421875" style="0" customWidth="1"/>
    <col min="12" max="12" width="12.7109375" style="0" customWidth="1"/>
  </cols>
  <sheetData>
    <row r="1" spans="1:8" ht="39.7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33" customHeight="1">
      <c r="A2" s="66" t="s">
        <v>41</v>
      </c>
      <c r="B2" s="66"/>
      <c r="C2" s="66"/>
      <c r="D2" s="66"/>
      <c r="E2" s="66"/>
      <c r="F2" s="66"/>
      <c r="G2" s="66"/>
      <c r="H2" s="66"/>
    </row>
    <row r="3" spans="1:17" ht="15.75">
      <c r="A3" s="67" t="s">
        <v>39</v>
      </c>
      <c r="B3" s="68"/>
      <c r="C3" s="68"/>
      <c r="D3" s="68"/>
      <c r="E3" s="68"/>
      <c r="F3" s="68"/>
      <c r="G3" s="68"/>
      <c r="H3" s="68"/>
      <c r="P3" s="11"/>
      <c r="Q3" s="11"/>
    </row>
    <row r="4" spans="1:17" ht="18" customHeight="1">
      <c r="A4" s="2" t="s">
        <v>4</v>
      </c>
      <c r="B4" s="2" t="s">
        <v>3</v>
      </c>
      <c r="C4" s="2" t="s">
        <v>0</v>
      </c>
      <c r="D4" s="9" t="s">
        <v>36</v>
      </c>
      <c r="E4" s="2" t="s">
        <v>1</v>
      </c>
      <c r="F4" s="2" t="s">
        <v>2</v>
      </c>
      <c r="G4" s="2" t="s">
        <v>27</v>
      </c>
      <c r="H4" s="21"/>
      <c r="K4" s="12" t="s">
        <v>28</v>
      </c>
      <c r="L4" t="s">
        <v>29</v>
      </c>
      <c r="P4" s="11"/>
      <c r="Q4" s="11"/>
    </row>
    <row r="5" spans="1:17" ht="21.75" customHeight="1">
      <c r="A5" s="3">
        <v>1</v>
      </c>
      <c r="B5" s="4">
        <v>60</v>
      </c>
      <c r="C5" s="5">
        <v>1994</v>
      </c>
      <c r="D5" s="10" t="s">
        <v>207</v>
      </c>
      <c r="E5" s="3" t="str">
        <f aca="true" t="shared" si="0" ref="E5:E14">IF(C5&lt;1999,"SŽ",IF(C5&lt;2003,"MŽ",IF(C5&lt;2007,"PD")))</f>
        <v>SŽ</v>
      </c>
      <c r="F5" s="6" t="s">
        <v>253</v>
      </c>
      <c r="G5" s="19" t="s">
        <v>117</v>
      </c>
      <c r="H5" s="31"/>
      <c r="I5" s="1"/>
      <c r="K5" s="12" t="s">
        <v>30</v>
      </c>
      <c r="L5" t="s">
        <v>31</v>
      </c>
      <c r="P5" s="11"/>
      <c r="Q5" s="11"/>
    </row>
    <row r="6" spans="1:17" ht="21.75" customHeight="1">
      <c r="A6" s="3">
        <v>2</v>
      </c>
      <c r="B6" s="4">
        <v>15</v>
      </c>
      <c r="C6" s="5">
        <v>1997</v>
      </c>
      <c r="D6" s="10" t="s">
        <v>123</v>
      </c>
      <c r="E6" s="3" t="str">
        <f t="shared" si="0"/>
        <v>SŽ</v>
      </c>
      <c r="F6" s="6" t="s">
        <v>246</v>
      </c>
      <c r="G6" s="47" t="s">
        <v>124</v>
      </c>
      <c r="H6" s="31"/>
      <c r="I6" s="1"/>
      <c r="K6" s="12" t="s">
        <v>32</v>
      </c>
      <c r="L6" t="s">
        <v>33</v>
      </c>
      <c r="P6" s="11"/>
      <c r="Q6" s="11"/>
    </row>
    <row r="7" spans="1:17" ht="21.75" customHeight="1">
      <c r="A7" s="3">
        <v>3</v>
      </c>
      <c r="B7" s="4">
        <v>26</v>
      </c>
      <c r="C7" s="5">
        <v>1994</v>
      </c>
      <c r="D7" s="10" t="s">
        <v>135</v>
      </c>
      <c r="E7" s="3" t="str">
        <f t="shared" si="0"/>
        <v>SŽ</v>
      </c>
      <c r="F7" s="7" t="s">
        <v>249</v>
      </c>
      <c r="G7" s="19" t="s">
        <v>117</v>
      </c>
      <c r="H7" s="31"/>
      <c r="I7" s="1"/>
      <c r="K7" s="32" t="s">
        <v>32</v>
      </c>
      <c r="L7" s="37" t="s">
        <v>34</v>
      </c>
      <c r="P7" s="11"/>
      <c r="Q7" s="11"/>
    </row>
    <row r="8" spans="1:17" ht="21.75" customHeight="1">
      <c r="A8" s="3">
        <v>4</v>
      </c>
      <c r="B8" s="4">
        <v>21</v>
      </c>
      <c r="C8" s="5">
        <v>1996</v>
      </c>
      <c r="D8" s="10" t="s">
        <v>134</v>
      </c>
      <c r="E8" s="3" t="str">
        <f t="shared" si="0"/>
        <v>SŽ</v>
      </c>
      <c r="F8" s="6" t="s">
        <v>248</v>
      </c>
      <c r="G8" s="19" t="s">
        <v>128</v>
      </c>
      <c r="H8" s="31"/>
      <c r="I8" s="1"/>
      <c r="P8" s="11"/>
      <c r="Q8" s="11"/>
    </row>
    <row r="9" spans="1:17" ht="21.75" customHeight="1">
      <c r="A9" s="3">
        <v>5</v>
      </c>
      <c r="B9" s="4">
        <v>46</v>
      </c>
      <c r="C9" s="5">
        <v>1997</v>
      </c>
      <c r="D9" s="10" t="s">
        <v>204</v>
      </c>
      <c r="E9" s="3" t="str">
        <f t="shared" si="0"/>
        <v>SŽ</v>
      </c>
      <c r="F9" s="6" t="s">
        <v>250</v>
      </c>
      <c r="G9" s="19" t="s">
        <v>205</v>
      </c>
      <c r="H9" s="31"/>
      <c r="I9" s="1"/>
      <c r="P9" s="11"/>
      <c r="Q9" s="11"/>
    </row>
    <row r="10" spans="1:17" ht="21.75" customHeight="1">
      <c r="A10" s="3">
        <v>6</v>
      </c>
      <c r="B10" s="4">
        <v>13</v>
      </c>
      <c r="C10" s="5">
        <v>1996</v>
      </c>
      <c r="D10" s="10" t="s">
        <v>118</v>
      </c>
      <c r="E10" s="3" t="str">
        <f t="shared" si="0"/>
        <v>SŽ</v>
      </c>
      <c r="F10" s="6" t="s">
        <v>245</v>
      </c>
      <c r="G10" s="47" t="s">
        <v>113</v>
      </c>
      <c r="H10" s="31"/>
      <c r="I10" s="1"/>
      <c r="P10" s="11"/>
      <c r="Q10" s="11"/>
    </row>
    <row r="11" spans="1:17" ht="21.75" customHeight="1">
      <c r="A11" s="3">
        <v>7</v>
      </c>
      <c r="B11" s="4">
        <v>71</v>
      </c>
      <c r="C11" s="5">
        <v>1998</v>
      </c>
      <c r="D11" s="10" t="s">
        <v>208</v>
      </c>
      <c r="E11" s="3" t="str">
        <f t="shared" si="0"/>
        <v>SŽ</v>
      </c>
      <c r="F11" s="6" t="s">
        <v>254</v>
      </c>
      <c r="G11" s="19" t="s">
        <v>209</v>
      </c>
      <c r="H11" s="31"/>
      <c r="I11" s="1"/>
      <c r="P11" s="11"/>
      <c r="Q11" s="11"/>
    </row>
    <row r="12" spans="1:17" ht="21.75" customHeight="1">
      <c r="A12" s="3">
        <v>8</v>
      </c>
      <c r="B12" s="4">
        <v>17</v>
      </c>
      <c r="C12" s="5">
        <v>1998</v>
      </c>
      <c r="D12" s="10" t="s">
        <v>122</v>
      </c>
      <c r="E12" s="3" t="str">
        <f t="shared" si="0"/>
        <v>SŽ</v>
      </c>
      <c r="F12" s="7" t="s">
        <v>247</v>
      </c>
      <c r="G12" s="47" t="s">
        <v>119</v>
      </c>
      <c r="H12" s="31"/>
      <c r="I12" s="1"/>
      <c r="P12" s="11"/>
      <c r="Q12" s="11"/>
    </row>
    <row r="13" spans="1:17" ht="21.75" customHeight="1">
      <c r="A13" s="3">
        <v>9</v>
      </c>
      <c r="B13" s="4">
        <v>52</v>
      </c>
      <c r="C13" s="5">
        <v>1998</v>
      </c>
      <c r="D13" s="10" t="s">
        <v>206</v>
      </c>
      <c r="E13" s="3" t="str">
        <f t="shared" si="0"/>
        <v>SŽ</v>
      </c>
      <c r="F13" s="6" t="s">
        <v>251</v>
      </c>
      <c r="G13" s="19" t="s">
        <v>173</v>
      </c>
      <c r="H13" s="31"/>
      <c r="I13" s="1"/>
      <c r="P13" s="11"/>
      <c r="Q13" s="11"/>
    </row>
    <row r="14" spans="1:17" ht="21.75" customHeight="1">
      <c r="A14" s="3">
        <v>10</v>
      </c>
      <c r="B14" s="4">
        <v>58</v>
      </c>
      <c r="C14" s="5">
        <v>1997</v>
      </c>
      <c r="D14" s="10" t="s">
        <v>203</v>
      </c>
      <c r="E14" s="3" t="str">
        <f t="shared" si="0"/>
        <v>SŽ</v>
      </c>
      <c r="F14" s="6" t="s">
        <v>252</v>
      </c>
      <c r="G14" s="19" t="s">
        <v>173</v>
      </c>
      <c r="H14" s="31"/>
      <c r="I14" s="1"/>
      <c r="P14" s="11"/>
      <c r="Q14" s="11"/>
    </row>
    <row r="15" spans="1:17" ht="21.75" customHeight="1">
      <c r="A15" s="21"/>
      <c r="B15" s="21"/>
      <c r="C15" s="22"/>
      <c r="D15" s="23"/>
      <c r="E15" s="21"/>
      <c r="F15" s="21"/>
      <c r="G15" s="24"/>
      <c r="H15" s="31"/>
      <c r="I15" s="1"/>
      <c r="P15" s="11"/>
      <c r="Q15" s="11"/>
    </row>
    <row r="16" spans="1:17" ht="21.75" customHeight="1">
      <c r="A16" s="21"/>
      <c r="B16" s="21"/>
      <c r="C16" s="22"/>
      <c r="D16" s="23"/>
      <c r="E16" s="21"/>
      <c r="F16" s="27"/>
      <c r="G16" s="24"/>
      <c r="H16" s="31"/>
      <c r="I16" s="1"/>
      <c r="P16" s="11"/>
      <c r="Q16" s="11"/>
    </row>
    <row r="17" spans="1:17" ht="21.75" customHeight="1">
      <c r="A17" s="21"/>
      <c r="B17" s="21"/>
      <c r="C17" s="22"/>
      <c r="D17" s="23"/>
      <c r="E17" s="21"/>
      <c r="F17" s="21"/>
      <c r="G17" s="24"/>
      <c r="H17" s="31"/>
      <c r="I17" s="1"/>
      <c r="P17" s="11"/>
      <c r="Q17" s="11"/>
    </row>
    <row r="18" spans="1:17" ht="21.75" customHeight="1">
      <c r="A18" s="21"/>
      <c r="B18" s="21"/>
      <c r="C18" s="22"/>
      <c r="D18" s="23"/>
      <c r="E18" s="21"/>
      <c r="F18" s="21"/>
      <c r="G18" s="24"/>
      <c r="H18" s="31"/>
      <c r="I18" s="1"/>
      <c r="P18" s="11"/>
      <c r="Q18" s="11"/>
    </row>
    <row r="19" spans="1:17" ht="21.75" customHeight="1">
      <c r="A19" s="21"/>
      <c r="B19" s="21"/>
      <c r="C19" s="22"/>
      <c r="D19" s="23"/>
      <c r="E19" s="21"/>
      <c r="F19" s="21"/>
      <c r="G19" s="24"/>
      <c r="H19" s="31"/>
      <c r="I19" s="1"/>
      <c r="P19" s="11"/>
      <c r="Q19" s="11"/>
    </row>
    <row r="20" spans="1:17" ht="21.75" customHeight="1">
      <c r="A20" s="21"/>
      <c r="B20" s="21"/>
      <c r="C20" s="22"/>
      <c r="D20" s="23"/>
      <c r="E20" s="21"/>
      <c r="F20" s="21"/>
      <c r="G20" s="24"/>
      <c r="H20" s="31"/>
      <c r="I20" s="1"/>
      <c r="P20" s="11"/>
      <c r="Q20" s="11"/>
    </row>
    <row r="21" spans="1:17" ht="21.75" customHeight="1">
      <c r="A21" s="21"/>
      <c r="B21" s="21"/>
      <c r="C21" s="22"/>
      <c r="D21" s="23"/>
      <c r="E21" s="21"/>
      <c r="F21" s="21"/>
      <c r="G21" s="24"/>
      <c r="H21" s="31"/>
      <c r="I21" s="1"/>
      <c r="P21" s="11"/>
      <c r="Q21" s="11"/>
    </row>
    <row r="22" spans="1:17" ht="21.75" customHeight="1">
      <c r="A22" s="21"/>
      <c r="B22" s="21"/>
      <c r="C22" s="22"/>
      <c r="D22" s="23"/>
      <c r="E22" s="21"/>
      <c r="F22" s="21"/>
      <c r="G22" s="24"/>
      <c r="H22" s="31"/>
      <c r="I22" s="1"/>
      <c r="P22" s="11"/>
      <c r="Q22" s="11"/>
    </row>
    <row r="23" spans="1:17" ht="21.75" customHeight="1">
      <c r="A23" s="21"/>
      <c r="B23" s="21"/>
      <c r="C23" s="22"/>
      <c r="D23" s="23"/>
      <c r="E23" s="21"/>
      <c r="F23" s="21"/>
      <c r="G23" s="24"/>
      <c r="H23" s="31"/>
      <c r="I23" s="1"/>
      <c r="P23" s="11"/>
      <c r="Q23" s="11"/>
    </row>
    <row r="24" spans="1:17" ht="15">
      <c r="A24" s="21"/>
      <c r="B24" s="21"/>
      <c r="C24" s="22"/>
      <c r="D24" s="23"/>
      <c r="E24" s="21"/>
      <c r="F24" s="21"/>
      <c r="G24" s="24"/>
      <c r="H24" s="25"/>
      <c r="I24" s="26"/>
      <c r="P24" s="11"/>
      <c r="Q24" s="11"/>
    </row>
    <row r="25" spans="1:17" ht="15" customHeight="1">
      <c r="A25" s="28"/>
      <c r="B25" s="28"/>
      <c r="C25" s="28"/>
      <c r="D25" s="29"/>
      <c r="E25" s="28"/>
      <c r="F25" s="28"/>
      <c r="G25" s="28"/>
      <c r="H25" s="25"/>
      <c r="I25" s="26"/>
      <c r="P25" s="11"/>
      <c r="Q25" s="11"/>
    </row>
    <row r="26" spans="1:17" ht="15" customHeight="1">
      <c r="A26" s="28"/>
      <c r="B26" s="28"/>
      <c r="C26" s="28"/>
      <c r="D26" s="29"/>
      <c r="E26" s="28"/>
      <c r="F26" s="28"/>
      <c r="G26" s="28"/>
      <c r="H26" s="24"/>
      <c r="I26" s="26"/>
      <c r="P26" s="11"/>
      <c r="Q26" s="11"/>
    </row>
    <row r="27" spans="1:17" ht="15" customHeight="1">
      <c r="A27" s="28"/>
      <c r="B27" s="28"/>
      <c r="C27" s="28"/>
      <c r="D27" s="29"/>
      <c r="E27" s="28"/>
      <c r="F27" s="28"/>
      <c r="G27" s="28"/>
      <c r="H27" s="24"/>
      <c r="I27" s="26"/>
      <c r="P27" s="11"/>
      <c r="Q27" s="11"/>
    </row>
    <row r="28" spans="1:17" ht="15" customHeight="1">
      <c r="A28" s="28"/>
      <c r="B28" s="28"/>
      <c r="C28" s="28"/>
      <c r="D28" s="29"/>
      <c r="E28" s="28"/>
      <c r="F28" s="28"/>
      <c r="G28" s="28"/>
      <c r="H28" s="24"/>
      <c r="I28" s="26"/>
      <c r="P28" s="11"/>
      <c r="Q28" s="11"/>
    </row>
    <row r="29" spans="1:17" ht="15" customHeight="1">
      <c r="A29" s="28"/>
      <c r="B29" s="28"/>
      <c r="C29" s="28"/>
      <c r="D29" s="29"/>
      <c r="E29" s="28"/>
      <c r="F29" s="28"/>
      <c r="G29" s="28"/>
      <c r="H29" s="24"/>
      <c r="I29" s="26"/>
      <c r="P29" s="11"/>
      <c r="Q29" s="11"/>
    </row>
    <row r="30" spans="1:17" ht="15" customHeight="1">
      <c r="A30" s="28"/>
      <c r="B30" s="28"/>
      <c r="C30" s="28"/>
      <c r="D30" s="29"/>
      <c r="E30" s="28"/>
      <c r="F30" s="28"/>
      <c r="G30" s="28"/>
      <c r="H30" s="24"/>
      <c r="I30" s="26"/>
      <c r="P30" s="11"/>
      <c r="Q30" s="11"/>
    </row>
    <row r="31" spans="1:17" ht="15" customHeight="1">
      <c r="A31" s="28"/>
      <c r="B31" s="28"/>
      <c r="C31" s="28"/>
      <c r="D31" s="29"/>
      <c r="E31" s="28"/>
      <c r="F31" s="28"/>
      <c r="G31" s="28"/>
      <c r="H31" s="24"/>
      <c r="I31" s="26"/>
      <c r="P31" s="11"/>
      <c r="Q31" s="11"/>
    </row>
    <row r="32" spans="1:17" ht="15" customHeight="1">
      <c r="A32" s="28"/>
      <c r="B32" s="28"/>
      <c r="C32" s="28"/>
      <c r="D32" s="29"/>
      <c r="E32" s="28"/>
      <c r="F32" s="28"/>
      <c r="G32" s="28"/>
      <c r="H32" s="24"/>
      <c r="I32" s="26"/>
      <c r="P32" s="11"/>
      <c r="Q32" s="11"/>
    </row>
    <row r="33" spans="1:17" ht="15" customHeight="1">
      <c r="A33" s="28"/>
      <c r="B33" s="28"/>
      <c r="C33" s="28"/>
      <c r="D33" s="29"/>
      <c r="E33" s="28"/>
      <c r="F33" s="28"/>
      <c r="G33" s="28"/>
      <c r="H33" s="24"/>
      <c r="I33" s="26"/>
      <c r="P33" s="11"/>
      <c r="Q33" s="11"/>
    </row>
    <row r="34" spans="1:17" ht="15" customHeight="1">
      <c r="A34" s="28"/>
      <c r="B34" s="28"/>
      <c r="C34" s="28"/>
      <c r="D34" s="29"/>
      <c r="E34" s="28"/>
      <c r="F34" s="28"/>
      <c r="G34" s="28"/>
      <c r="H34" s="28"/>
      <c r="I34" s="26"/>
      <c r="P34" s="11"/>
      <c r="Q34" s="11"/>
    </row>
    <row r="35" spans="1:17" ht="15" customHeight="1">
      <c r="A35" s="28"/>
      <c r="B35" s="28"/>
      <c r="C35" s="28"/>
      <c r="D35" s="29"/>
      <c r="E35" s="28"/>
      <c r="F35" s="28"/>
      <c r="G35" s="28"/>
      <c r="H35" s="28"/>
      <c r="I35" s="26"/>
      <c r="P35" s="11"/>
      <c r="Q35" s="11"/>
    </row>
    <row r="36" spans="1:17" ht="15" customHeight="1">
      <c r="A36" s="28"/>
      <c r="B36" s="28"/>
      <c r="C36" s="28"/>
      <c r="D36" s="29"/>
      <c r="E36" s="28"/>
      <c r="F36" s="28"/>
      <c r="G36" s="28"/>
      <c r="H36" s="28"/>
      <c r="I36" s="28"/>
      <c r="P36" s="11"/>
      <c r="Q36" s="11"/>
    </row>
    <row r="37" spans="1:9" ht="15" customHeight="1">
      <c r="A37" s="28"/>
      <c r="B37" s="28"/>
      <c r="C37" s="28"/>
      <c r="D37" s="29"/>
      <c r="E37" s="28"/>
      <c r="F37" s="28"/>
      <c r="G37" s="28"/>
      <c r="H37" s="28"/>
      <c r="I37" s="28"/>
    </row>
    <row r="38" spans="1:9" ht="15" customHeight="1">
      <c r="A38" s="28"/>
      <c r="B38" s="28"/>
      <c r="C38" s="28"/>
      <c r="D38" s="29"/>
      <c r="E38" s="28"/>
      <c r="F38" s="28"/>
      <c r="G38" s="28"/>
      <c r="H38" s="28"/>
      <c r="I38" s="28"/>
    </row>
    <row r="39" spans="1:9" ht="15" customHeight="1">
      <c r="A39" s="28"/>
      <c r="B39" s="28"/>
      <c r="C39" s="28"/>
      <c r="D39" s="29"/>
      <c r="E39" s="28"/>
      <c r="F39" s="28"/>
      <c r="G39" s="28"/>
      <c r="H39" s="28"/>
      <c r="I39" s="28"/>
    </row>
    <row r="40" spans="1:9" ht="15" customHeight="1">
      <c r="A40" s="28"/>
      <c r="B40" s="28"/>
      <c r="C40" s="28"/>
      <c r="D40" s="29"/>
      <c r="E40" s="28"/>
      <c r="F40" s="28"/>
      <c r="G40" s="28"/>
      <c r="H40" s="28"/>
      <c r="I40" s="28"/>
    </row>
    <row r="41" spans="1:9" ht="15" customHeight="1">
      <c r="A41" s="28"/>
      <c r="B41" s="28"/>
      <c r="C41" s="28"/>
      <c r="D41" s="29"/>
      <c r="E41" s="28"/>
      <c r="F41" s="28"/>
      <c r="G41" s="28"/>
      <c r="H41" s="28"/>
      <c r="I41" s="28"/>
    </row>
    <row r="42" spans="1:9" ht="15" customHeight="1">
      <c r="A42" s="28"/>
      <c r="B42" s="28"/>
      <c r="C42" s="28"/>
      <c r="D42" s="29"/>
      <c r="E42" s="28"/>
      <c r="F42" s="28"/>
      <c r="G42" s="28"/>
      <c r="H42" s="28"/>
      <c r="I42" s="28"/>
    </row>
    <row r="43" spans="1:9" ht="15" customHeight="1">
      <c r="A43" s="28"/>
      <c r="B43" s="28"/>
      <c r="C43" s="28"/>
      <c r="D43" s="29"/>
      <c r="E43" s="28"/>
      <c r="F43" s="28"/>
      <c r="G43" s="28"/>
      <c r="H43" s="28"/>
      <c r="I43" s="28"/>
    </row>
    <row r="44" spans="1:9" ht="15" customHeight="1">
      <c r="A44" s="28"/>
      <c r="B44" s="28"/>
      <c r="C44" s="28"/>
      <c r="D44" s="29"/>
      <c r="E44" s="28"/>
      <c r="F44" s="28"/>
      <c r="G44" s="28"/>
      <c r="H44" s="28"/>
      <c r="I44" s="28"/>
    </row>
    <row r="45" spans="1:9" ht="15" customHeight="1">
      <c r="A45" s="28"/>
      <c r="B45" s="28"/>
      <c r="C45" s="28"/>
      <c r="D45" s="29"/>
      <c r="E45" s="28"/>
      <c r="F45" s="28"/>
      <c r="G45" s="28"/>
      <c r="H45" s="28"/>
      <c r="I45" s="28"/>
    </row>
    <row r="46" spans="8:9" ht="15" customHeight="1">
      <c r="H46" s="28"/>
      <c r="I46" s="28"/>
    </row>
    <row r="47" spans="8:9" ht="15" customHeight="1">
      <c r="H47" s="28"/>
      <c r="I47" s="28"/>
    </row>
    <row r="48" spans="8:9" ht="15" customHeight="1">
      <c r="H48" s="28"/>
      <c r="I48" s="28"/>
    </row>
    <row r="49" spans="8:9" ht="15" customHeight="1">
      <c r="H49" s="28"/>
      <c r="I49" s="28"/>
    </row>
    <row r="50" spans="8:9" ht="15" customHeight="1">
      <c r="H50" s="28"/>
      <c r="I50" s="28"/>
    </row>
    <row r="51" spans="8:9" ht="15" customHeight="1">
      <c r="H51" s="28"/>
      <c r="I51" s="28"/>
    </row>
    <row r="52" spans="8:9" ht="15" customHeight="1">
      <c r="H52" s="28"/>
      <c r="I52" s="28"/>
    </row>
    <row r="53" spans="8:9" ht="15" customHeight="1">
      <c r="H53" s="28"/>
      <c r="I53" s="28"/>
    </row>
    <row r="54" spans="8:9" ht="15" customHeight="1">
      <c r="H54" s="28"/>
      <c r="I54" s="28"/>
    </row>
    <row r="55" ht="15" customHeight="1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  <row r="64" ht="12.75">
      <c r="I64" s="28"/>
    </row>
    <row r="65" ht="12.75">
      <c r="I65" s="28"/>
    </row>
    <row r="66" ht="12.75">
      <c r="I66" s="28"/>
    </row>
    <row r="67" ht="12.75">
      <c r="I67" s="28"/>
    </row>
    <row r="68" ht="12.75">
      <c r="I68" s="28"/>
    </row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>
    <tabColor indexed="31"/>
  </sheetPr>
  <dimension ref="A1:P41"/>
  <sheetViews>
    <sheetView zoomScale="85" zoomScaleNormal="85" workbookViewId="0" topLeftCell="A1">
      <selection activeCell="H6" sqref="H6"/>
    </sheetView>
  </sheetViews>
  <sheetFormatPr defaultColWidth="9.140625" defaultRowHeight="12.75"/>
  <cols>
    <col min="1" max="1" width="8.140625" style="0" customWidth="1"/>
    <col min="2" max="2" width="7.7109375" style="0" customWidth="1"/>
    <col min="3" max="3" width="12.00390625" style="12" customWidth="1"/>
    <col min="4" max="4" width="24.421875" style="41" customWidth="1"/>
    <col min="5" max="5" width="11.00390625" style="0" customWidth="1"/>
    <col min="6" max="6" width="11.421875" style="0" customWidth="1"/>
    <col min="7" max="7" width="28.00390625" style="0" customWidth="1"/>
    <col min="8" max="8" width="9.7109375" style="12" customWidth="1"/>
    <col min="9" max="9" width="17.140625" style="0" customWidth="1"/>
  </cols>
  <sheetData>
    <row r="1" spans="1:8" ht="32.2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7" customHeight="1">
      <c r="A2" s="69" t="s">
        <v>98</v>
      </c>
      <c r="B2" s="70"/>
      <c r="C2" s="70"/>
      <c r="D2" s="70"/>
      <c r="E2" s="70"/>
      <c r="F2" s="70"/>
      <c r="G2" s="70"/>
      <c r="H2" s="70"/>
    </row>
    <row r="3" spans="1:16" ht="15.75">
      <c r="A3" s="67" t="s">
        <v>39</v>
      </c>
      <c r="B3" s="68"/>
      <c r="C3" s="68"/>
      <c r="D3" s="68"/>
      <c r="E3" s="68"/>
      <c r="F3" s="68"/>
      <c r="G3" s="68"/>
      <c r="H3" s="68"/>
      <c r="O3" s="11"/>
      <c r="P3" s="11"/>
    </row>
    <row r="4" spans="1:16" ht="24" customHeight="1">
      <c r="A4" s="2" t="s">
        <v>4</v>
      </c>
      <c r="B4" s="2" t="s">
        <v>3</v>
      </c>
      <c r="C4" s="2" t="s">
        <v>0</v>
      </c>
      <c r="D4" s="38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O4" s="11"/>
      <c r="P4" s="11"/>
    </row>
    <row r="5" spans="1:16" ht="15">
      <c r="A5" s="3">
        <v>1</v>
      </c>
      <c r="B5" s="4">
        <v>55</v>
      </c>
      <c r="C5" s="36">
        <v>1981</v>
      </c>
      <c r="D5" s="43" t="s">
        <v>158</v>
      </c>
      <c r="E5" s="34" t="str">
        <f>IF(C5&lt;1940,"E",IF(C5&lt;1950,"D",(IF(C5&lt;1960,"C",IF(C5&lt;1970,"B",IF(C5&lt;1994,"A"))))))</f>
        <v>A</v>
      </c>
      <c r="F5" s="6">
        <v>31.34</v>
      </c>
      <c r="G5" s="44" t="s">
        <v>17</v>
      </c>
      <c r="H5" s="17" t="s">
        <v>17</v>
      </c>
      <c r="I5" s="1"/>
      <c r="O5" s="11"/>
      <c r="P5" s="11"/>
    </row>
    <row r="6" spans="1:16" ht="15" customHeight="1">
      <c r="A6" s="3">
        <v>2</v>
      </c>
      <c r="B6" s="4">
        <v>73</v>
      </c>
      <c r="C6" s="35">
        <v>1977</v>
      </c>
      <c r="D6" s="43" t="s">
        <v>232</v>
      </c>
      <c r="E6" s="34" t="str">
        <f>IF(C6&lt;1940,"E",IF(C6&lt;1950,"D",(IF(C6&lt;1960,"C",IF(C6&lt;1970,"B",IF(C6&lt;1994,"A"))))))</f>
        <v>A</v>
      </c>
      <c r="F6" s="7">
        <v>32.52</v>
      </c>
      <c r="G6" s="44" t="s">
        <v>233</v>
      </c>
      <c r="H6" s="17"/>
      <c r="I6" s="1"/>
      <c r="O6" s="11"/>
      <c r="P6" s="11"/>
    </row>
    <row r="7" spans="1:16" ht="15">
      <c r="A7" s="3">
        <v>3</v>
      </c>
      <c r="B7" s="4">
        <v>92</v>
      </c>
      <c r="C7" s="36">
        <v>1984</v>
      </c>
      <c r="D7" s="43" t="s">
        <v>273</v>
      </c>
      <c r="E7" s="34" t="s">
        <v>274</v>
      </c>
      <c r="F7" s="7">
        <v>33.13</v>
      </c>
      <c r="G7" s="44" t="s">
        <v>275</v>
      </c>
      <c r="H7" s="17"/>
      <c r="I7" s="1"/>
      <c r="O7" s="11"/>
      <c r="P7" s="11"/>
    </row>
    <row r="8" spans="1:16" ht="15" customHeight="1">
      <c r="A8" s="3">
        <v>4</v>
      </c>
      <c r="B8" s="57">
        <v>65</v>
      </c>
      <c r="C8" s="13">
        <v>1990</v>
      </c>
      <c r="D8" s="39" t="s">
        <v>265</v>
      </c>
      <c r="E8" s="34" t="str">
        <f aca="true" t="shared" si="0" ref="E8:E39">IF(C8&lt;1940,"E",IF(C8&lt;1950,"D",(IF(C8&lt;1960,"C",IF(C8&lt;1970,"B",IF(C8&lt;1994,"A"))))))</f>
        <v>A</v>
      </c>
      <c r="F8" s="6">
        <v>34.29</v>
      </c>
      <c r="G8" s="14" t="s">
        <v>17</v>
      </c>
      <c r="H8" s="18" t="s">
        <v>17</v>
      </c>
      <c r="I8" s="1"/>
      <c r="O8" s="11"/>
      <c r="P8" s="11"/>
    </row>
    <row r="9" spans="1:16" ht="15">
      <c r="A9" s="3">
        <v>5</v>
      </c>
      <c r="B9" s="57">
        <v>32</v>
      </c>
      <c r="C9" s="36">
        <v>1973</v>
      </c>
      <c r="D9" s="43" t="s">
        <v>7</v>
      </c>
      <c r="E9" s="34" t="str">
        <f t="shared" si="0"/>
        <v>A</v>
      </c>
      <c r="F9" s="7">
        <v>34.33</v>
      </c>
      <c r="G9" s="44" t="s">
        <v>47</v>
      </c>
      <c r="H9" s="18"/>
      <c r="I9" s="1"/>
      <c r="O9" s="11"/>
      <c r="P9" s="11"/>
    </row>
    <row r="10" spans="1:16" ht="15">
      <c r="A10" s="3">
        <v>6</v>
      </c>
      <c r="B10" s="57">
        <v>21</v>
      </c>
      <c r="C10" s="35">
        <v>1974</v>
      </c>
      <c r="D10" s="43" t="s">
        <v>62</v>
      </c>
      <c r="E10" s="34" t="str">
        <f t="shared" si="0"/>
        <v>A</v>
      </c>
      <c r="F10" s="7">
        <v>35.3</v>
      </c>
      <c r="G10" s="44" t="s">
        <v>63</v>
      </c>
      <c r="H10" s="18"/>
      <c r="I10" s="1"/>
      <c r="O10" s="11"/>
      <c r="P10" s="11"/>
    </row>
    <row r="11" spans="1:16" ht="15" customHeight="1">
      <c r="A11" s="3">
        <v>7</v>
      </c>
      <c r="B11" s="4">
        <v>86</v>
      </c>
      <c r="C11" s="35">
        <v>1974</v>
      </c>
      <c r="D11" s="43" t="s">
        <v>279</v>
      </c>
      <c r="E11" s="34" t="str">
        <f t="shared" si="0"/>
        <v>A</v>
      </c>
      <c r="F11" s="6">
        <v>35.3</v>
      </c>
      <c r="G11" s="44" t="s">
        <v>17</v>
      </c>
      <c r="H11" s="17" t="s">
        <v>17</v>
      </c>
      <c r="I11" s="1"/>
      <c r="O11" s="11"/>
      <c r="P11" s="11"/>
    </row>
    <row r="12" spans="1:16" ht="15" customHeight="1">
      <c r="A12" s="3">
        <v>8</v>
      </c>
      <c r="B12" s="4">
        <v>70</v>
      </c>
      <c r="C12" s="36">
        <v>1971</v>
      </c>
      <c r="D12" s="43" t="s">
        <v>239</v>
      </c>
      <c r="E12" s="34" t="str">
        <f t="shared" si="0"/>
        <v>A</v>
      </c>
      <c r="F12" s="6">
        <v>35.32</v>
      </c>
      <c r="G12" s="44" t="s">
        <v>240</v>
      </c>
      <c r="H12" s="17"/>
      <c r="I12" s="1"/>
      <c r="O12" s="11"/>
      <c r="P12" s="11"/>
    </row>
    <row r="13" spans="1:16" ht="15" customHeight="1">
      <c r="A13" s="3">
        <v>9</v>
      </c>
      <c r="B13" s="57">
        <v>34</v>
      </c>
      <c r="C13" s="36">
        <v>1971</v>
      </c>
      <c r="D13" s="43" t="s">
        <v>70</v>
      </c>
      <c r="E13" s="34" t="str">
        <f t="shared" si="0"/>
        <v>A</v>
      </c>
      <c r="F13" s="6">
        <v>35.49</v>
      </c>
      <c r="G13" s="44" t="s">
        <v>47</v>
      </c>
      <c r="H13" s="17"/>
      <c r="I13" s="1"/>
      <c r="O13" s="11"/>
      <c r="P13" s="11"/>
    </row>
    <row r="14" spans="1:16" ht="15">
      <c r="A14" s="3">
        <v>10</v>
      </c>
      <c r="B14" s="59">
        <v>91</v>
      </c>
      <c r="C14" s="13">
        <v>1977</v>
      </c>
      <c r="D14" s="39" t="s">
        <v>294</v>
      </c>
      <c r="E14" s="34" t="str">
        <f t="shared" si="0"/>
        <v>A</v>
      </c>
      <c r="F14" s="6">
        <v>36.02</v>
      </c>
      <c r="G14" s="14" t="s">
        <v>295</v>
      </c>
      <c r="H14" s="18"/>
      <c r="I14" s="1"/>
      <c r="O14" s="11"/>
      <c r="P14" s="11"/>
    </row>
    <row r="15" spans="1:16" ht="15" customHeight="1">
      <c r="A15" s="3">
        <v>11</v>
      </c>
      <c r="B15" s="57">
        <v>7</v>
      </c>
      <c r="C15" s="35">
        <v>1972</v>
      </c>
      <c r="D15" s="39" t="s">
        <v>46</v>
      </c>
      <c r="E15" s="34" t="str">
        <f t="shared" si="0"/>
        <v>A</v>
      </c>
      <c r="F15" s="7">
        <v>37.06</v>
      </c>
      <c r="G15" s="14" t="s">
        <v>47</v>
      </c>
      <c r="H15" s="17"/>
      <c r="I15" s="1"/>
      <c r="O15" s="11"/>
      <c r="P15" s="11"/>
    </row>
    <row r="16" spans="1:16" ht="15" customHeight="1">
      <c r="A16" s="3">
        <v>12</v>
      </c>
      <c r="B16" s="57">
        <v>9</v>
      </c>
      <c r="C16" s="35">
        <v>1979</v>
      </c>
      <c r="D16" s="39" t="s">
        <v>48</v>
      </c>
      <c r="E16" s="34" t="str">
        <f t="shared" si="0"/>
        <v>A</v>
      </c>
      <c r="F16" s="7">
        <v>38.1</v>
      </c>
      <c r="G16" s="14" t="s">
        <v>49</v>
      </c>
      <c r="H16" s="18"/>
      <c r="I16" s="1"/>
      <c r="O16" s="11"/>
      <c r="P16" s="11"/>
    </row>
    <row r="17" spans="1:16" ht="15" customHeight="1">
      <c r="A17" s="3">
        <v>13</v>
      </c>
      <c r="B17" s="57">
        <v>19</v>
      </c>
      <c r="C17" s="35">
        <v>1980</v>
      </c>
      <c r="D17" s="39" t="s">
        <v>94</v>
      </c>
      <c r="E17" s="34" t="str">
        <f t="shared" si="0"/>
        <v>A</v>
      </c>
      <c r="F17" s="6">
        <v>38.59</v>
      </c>
      <c r="G17" s="14" t="s">
        <v>17</v>
      </c>
      <c r="H17" s="42" t="s">
        <v>17</v>
      </c>
      <c r="I17" s="1"/>
      <c r="O17" s="11"/>
      <c r="P17" s="11"/>
    </row>
    <row r="18" spans="1:16" ht="15" customHeight="1">
      <c r="A18" s="3">
        <v>14</v>
      </c>
      <c r="B18" s="4">
        <v>69</v>
      </c>
      <c r="C18" s="35">
        <v>1976</v>
      </c>
      <c r="D18" s="43" t="s">
        <v>235</v>
      </c>
      <c r="E18" s="34" t="str">
        <f t="shared" si="0"/>
        <v>A</v>
      </c>
      <c r="F18" s="6">
        <v>39.08</v>
      </c>
      <c r="G18" s="44" t="s">
        <v>236</v>
      </c>
      <c r="H18" s="17"/>
      <c r="I18" s="1"/>
      <c r="O18" s="11"/>
      <c r="P18" s="11"/>
    </row>
    <row r="19" spans="1:16" ht="15" customHeight="1">
      <c r="A19" s="3">
        <v>15</v>
      </c>
      <c r="B19" s="57">
        <v>67</v>
      </c>
      <c r="C19" s="13">
        <v>1973</v>
      </c>
      <c r="D19" s="39" t="s">
        <v>266</v>
      </c>
      <c r="E19" s="34" t="str">
        <f t="shared" si="0"/>
        <v>A</v>
      </c>
      <c r="F19" s="6">
        <v>39.12</v>
      </c>
      <c r="G19" s="14" t="s">
        <v>267</v>
      </c>
      <c r="H19" s="18"/>
      <c r="I19" s="1"/>
      <c r="O19" s="11"/>
      <c r="P19" s="11"/>
    </row>
    <row r="20" spans="1:16" ht="15">
      <c r="A20" s="3">
        <v>16</v>
      </c>
      <c r="B20" s="4">
        <v>88</v>
      </c>
      <c r="C20" s="35">
        <v>1985</v>
      </c>
      <c r="D20" s="43" t="s">
        <v>277</v>
      </c>
      <c r="E20" s="34" t="str">
        <f t="shared" si="0"/>
        <v>A</v>
      </c>
      <c r="F20" s="7">
        <v>39.26</v>
      </c>
      <c r="G20" s="44" t="s">
        <v>278</v>
      </c>
      <c r="H20" s="17"/>
      <c r="I20" s="1"/>
      <c r="O20" s="11"/>
      <c r="P20" s="11"/>
    </row>
    <row r="21" spans="1:16" ht="15" customHeight="1">
      <c r="A21" s="3">
        <v>17</v>
      </c>
      <c r="B21" s="57">
        <v>31</v>
      </c>
      <c r="C21" s="36">
        <v>1973</v>
      </c>
      <c r="D21" s="43" t="s">
        <v>68</v>
      </c>
      <c r="E21" s="34" t="str">
        <f t="shared" si="0"/>
        <v>A</v>
      </c>
      <c r="F21" s="6">
        <v>39.5</v>
      </c>
      <c r="G21" s="44" t="s">
        <v>47</v>
      </c>
      <c r="H21" s="17"/>
      <c r="I21" s="1"/>
      <c r="O21" s="11"/>
      <c r="P21" s="11"/>
    </row>
    <row r="22" spans="1:16" ht="15">
      <c r="A22" s="3">
        <v>18</v>
      </c>
      <c r="B22" s="57">
        <v>45</v>
      </c>
      <c r="C22" s="13">
        <v>1982</v>
      </c>
      <c r="D22" s="43" t="s">
        <v>82</v>
      </c>
      <c r="E22" s="34" t="str">
        <f t="shared" si="0"/>
        <v>A</v>
      </c>
      <c r="F22" s="6">
        <v>40.1</v>
      </c>
      <c r="G22" s="44" t="s">
        <v>83</v>
      </c>
      <c r="H22" s="18"/>
      <c r="I22" s="1"/>
      <c r="O22" s="11"/>
      <c r="P22" s="11"/>
    </row>
    <row r="23" spans="1:16" ht="15" customHeight="1">
      <c r="A23" s="3">
        <v>19</v>
      </c>
      <c r="B23" s="4">
        <v>62</v>
      </c>
      <c r="C23" s="36">
        <v>1971</v>
      </c>
      <c r="D23" s="43" t="s">
        <v>230</v>
      </c>
      <c r="E23" s="34" t="str">
        <f t="shared" si="0"/>
        <v>A</v>
      </c>
      <c r="F23" s="6">
        <v>40.36</v>
      </c>
      <c r="G23" s="14" t="s">
        <v>175</v>
      </c>
      <c r="H23" s="17"/>
      <c r="I23" s="1"/>
      <c r="O23" s="11"/>
      <c r="P23" s="11"/>
    </row>
    <row r="24" spans="1:16" ht="15" customHeight="1">
      <c r="A24" s="3">
        <v>20</v>
      </c>
      <c r="B24" s="57">
        <v>36</v>
      </c>
      <c r="C24" s="35">
        <v>1974</v>
      </c>
      <c r="D24" s="43" t="s">
        <v>5</v>
      </c>
      <c r="E24" s="34" t="str">
        <f t="shared" si="0"/>
        <v>A</v>
      </c>
      <c r="F24" s="6">
        <v>41.15</v>
      </c>
      <c r="G24" s="44" t="s">
        <v>47</v>
      </c>
      <c r="H24" s="18"/>
      <c r="I24" s="1"/>
      <c r="O24" s="11"/>
      <c r="P24" s="11"/>
    </row>
    <row r="25" spans="1:9" ht="15" customHeight="1">
      <c r="A25" s="3">
        <v>21</v>
      </c>
      <c r="B25" s="4">
        <v>68</v>
      </c>
      <c r="C25" s="35">
        <v>1978</v>
      </c>
      <c r="D25" s="39" t="s">
        <v>231</v>
      </c>
      <c r="E25" s="34" t="str">
        <f t="shared" si="0"/>
        <v>A</v>
      </c>
      <c r="F25" s="6">
        <v>41.3</v>
      </c>
      <c r="G25" s="14" t="s">
        <v>185</v>
      </c>
      <c r="H25" s="17"/>
      <c r="I25" s="1"/>
    </row>
    <row r="26" spans="1:9" ht="15" customHeight="1">
      <c r="A26" s="3">
        <v>22</v>
      </c>
      <c r="B26" s="57">
        <v>37</v>
      </c>
      <c r="C26" s="36">
        <v>1981</v>
      </c>
      <c r="D26" s="43" t="s">
        <v>72</v>
      </c>
      <c r="E26" s="34" t="str">
        <f t="shared" si="0"/>
        <v>A</v>
      </c>
      <c r="F26" s="7">
        <v>41.57</v>
      </c>
      <c r="G26" s="44" t="s">
        <v>47</v>
      </c>
      <c r="H26" s="17"/>
      <c r="I26" s="1"/>
    </row>
    <row r="27" spans="1:9" ht="15" customHeight="1">
      <c r="A27" s="3">
        <v>23</v>
      </c>
      <c r="B27" s="57">
        <v>24</v>
      </c>
      <c r="C27" s="35">
        <v>1979</v>
      </c>
      <c r="D27" s="43" t="s">
        <v>26</v>
      </c>
      <c r="E27" s="34" t="str">
        <f t="shared" si="0"/>
        <v>A</v>
      </c>
      <c r="F27" s="7">
        <v>42.31</v>
      </c>
      <c r="G27" s="44" t="s">
        <v>66</v>
      </c>
      <c r="H27" s="17"/>
      <c r="I27" s="1"/>
    </row>
    <row r="28" spans="1:9" ht="15" customHeight="1">
      <c r="A28" s="3">
        <v>24</v>
      </c>
      <c r="B28" s="57">
        <v>13</v>
      </c>
      <c r="C28" s="35">
        <v>1976</v>
      </c>
      <c r="D28" s="39" t="s">
        <v>52</v>
      </c>
      <c r="E28" s="34" t="str">
        <f t="shared" si="0"/>
        <v>A</v>
      </c>
      <c r="F28" s="7">
        <v>42.5</v>
      </c>
      <c r="G28" s="14" t="s">
        <v>53</v>
      </c>
      <c r="H28" s="18"/>
      <c r="I28" s="1"/>
    </row>
    <row r="29" spans="1:9" ht="15" customHeight="1">
      <c r="A29" s="3">
        <v>25</v>
      </c>
      <c r="B29" s="57">
        <v>42</v>
      </c>
      <c r="C29" s="36">
        <v>1980</v>
      </c>
      <c r="D29" s="43" t="s">
        <v>79</v>
      </c>
      <c r="E29" s="34" t="str">
        <f t="shared" si="0"/>
        <v>A</v>
      </c>
      <c r="F29" s="6">
        <v>43.01</v>
      </c>
      <c r="G29" s="44" t="s">
        <v>47</v>
      </c>
      <c r="H29" s="18"/>
      <c r="I29" s="1"/>
    </row>
    <row r="30" spans="1:9" ht="15" customHeight="1">
      <c r="A30" s="3">
        <v>26</v>
      </c>
      <c r="B30" s="57">
        <v>40</v>
      </c>
      <c r="C30" s="36">
        <v>1976</v>
      </c>
      <c r="D30" s="43" t="s">
        <v>76</v>
      </c>
      <c r="E30" s="34" t="str">
        <f t="shared" si="0"/>
        <v>A</v>
      </c>
      <c r="F30" s="7">
        <v>43.11</v>
      </c>
      <c r="G30" s="44" t="s">
        <v>77</v>
      </c>
      <c r="H30" s="18"/>
      <c r="I30" s="1"/>
    </row>
    <row r="31" spans="1:9" ht="15" customHeight="1">
      <c r="A31" s="3">
        <v>27</v>
      </c>
      <c r="B31" s="4">
        <v>60</v>
      </c>
      <c r="C31" s="35">
        <v>1972</v>
      </c>
      <c r="D31" s="39" t="s">
        <v>282</v>
      </c>
      <c r="E31" s="34" t="str">
        <f t="shared" si="0"/>
        <v>A</v>
      </c>
      <c r="F31" s="7">
        <v>44.01</v>
      </c>
      <c r="G31" s="14" t="s">
        <v>283</v>
      </c>
      <c r="H31" s="17"/>
      <c r="I31" s="1"/>
    </row>
    <row r="32" spans="1:9" ht="15" customHeight="1">
      <c r="A32" s="3">
        <v>28</v>
      </c>
      <c r="B32" s="57">
        <v>33</v>
      </c>
      <c r="C32" s="36">
        <v>1979</v>
      </c>
      <c r="D32" s="43" t="s">
        <v>69</v>
      </c>
      <c r="E32" s="34" t="str">
        <f t="shared" si="0"/>
        <v>A</v>
      </c>
      <c r="F32" s="6">
        <v>44.13</v>
      </c>
      <c r="G32" s="44" t="s">
        <v>47</v>
      </c>
      <c r="H32" s="18"/>
      <c r="I32" s="1"/>
    </row>
    <row r="33" spans="1:9" ht="15" customHeight="1">
      <c r="A33" s="3">
        <v>29</v>
      </c>
      <c r="B33" s="57">
        <v>6</v>
      </c>
      <c r="C33" s="35">
        <v>1981</v>
      </c>
      <c r="D33" s="39" t="s">
        <v>45</v>
      </c>
      <c r="E33" s="34" t="str">
        <f t="shared" si="0"/>
        <v>A</v>
      </c>
      <c r="F33" s="7">
        <v>44.37</v>
      </c>
      <c r="G33" s="14" t="s">
        <v>12</v>
      </c>
      <c r="H33" s="17"/>
      <c r="I33" s="1"/>
    </row>
    <row r="34" spans="1:9" ht="15" customHeight="1">
      <c r="A34" s="3">
        <v>30</v>
      </c>
      <c r="B34" s="4">
        <v>54</v>
      </c>
      <c r="C34" s="35">
        <v>1971</v>
      </c>
      <c r="D34" s="39" t="s">
        <v>147</v>
      </c>
      <c r="E34" s="34" t="str">
        <f t="shared" si="0"/>
        <v>A</v>
      </c>
      <c r="F34" s="6">
        <v>45.4</v>
      </c>
      <c r="G34" s="14" t="s">
        <v>234</v>
      </c>
      <c r="H34" s="17"/>
      <c r="I34" s="1"/>
    </row>
    <row r="35" spans="1:8" ht="15" customHeight="1">
      <c r="A35" s="3">
        <v>31</v>
      </c>
      <c r="B35" s="4">
        <v>90</v>
      </c>
      <c r="C35" s="35">
        <v>1970</v>
      </c>
      <c r="D35" s="39" t="s">
        <v>276</v>
      </c>
      <c r="E35" s="34" t="str">
        <f t="shared" si="0"/>
        <v>A</v>
      </c>
      <c r="F35" s="6">
        <v>45.41</v>
      </c>
      <c r="G35" s="14" t="s">
        <v>12</v>
      </c>
      <c r="H35" s="17"/>
    </row>
    <row r="36" spans="1:8" ht="15" customHeight="1">
      <c r="A36" s="3">
        <v>32</v>
      </c>
      <c r="B36" s="57">
        <v>26</v>
      </c>
      <c r="C36" s="35">
        <v>1977</v>
      </c>
      <c r="D36" s="43" t="s">
        <v>67</v>
      </c>
      <c r="E36" s="34" t="str">
        <f t="shared" si="0"/>
        <v>A</v>
      </c>
      <c r="F36" s="6">
        <v>46.4</v>
      </c>
      <c r="G36" s="44" t="s">
        <v>13</v>
      </c>
      <c r="H36" s="17"/>
    </row>
    <row r="37" spans="1:9" ht="15" customHeight="1">
      <c r="A37" s="3">
        <v>33</v>
      </c>
      <c r="B37" s="4">
        <v>87</v>
      </c>
      <c r="C37" s="35">
        <v>1983</v>
      </c>
      <c r="D37" s="43" t="s">
        <v>280</v>
      </c>
      <c r="E37" s="34" t="str">
        <f t="shared" si="0"/>
        <v>A</v>
      </c>
      <c r="F37" s="6">
        <v>48.46</v>
      </c>
      <c r="G37" s="44" t="s">
        <v>281</v>
      </c>
      <c r="H37" s="17"/>
      <c r="I37" s="1"/>
    </row>
    <row r="38" spans="1:9" ht="15" customHeight="1">
      <c r="A38" s="3">
        <v>34</v>
      </c>
      <c r="B38" s="57">
        <v>93</v>
      </c>
      <c r="C38" s="13">
        <v>1982</v>
      </c>
      <c r="D38" s="39" t="s">
        <v>270</v>
      </c>
      <c r="E38" s="34" t="str">
        <f t="shared" si="0"/>
        <v>A</v>
      </c>
      <c r="F38" s="6">
        <v>49.5</v>
      </c>
      <c r="G38" s="14" t="s">
        <v>271</v>
      </c>
      <c r="H38" s="18"/>
      <c r="I38" s="1"/>
    </row>
    <row r="39" spans="1:9" ht="15" customHeight="1">
      <c r="A39" s="3">
        <v>35</v>
      </c>
      <c r="B39" s="57">
        <v>77</v>
      </c>
      <c r="C39" s="13">
        <v>1983</v>
      </c>
      <c r="D39" s="43" t="s">
        <v>263</v>
      </c>
      <c r="E39" s="34" t="str">
        <f t="shared" si="0"/>
        <v>A</v>
      </c>
      <c r="F39" s="6">
        <v>56.2</v>
      </c>
      <c r="G39" s="44" t="s">
        <v>264</v>
      </c>
      <c r="H39" s="18"/>
      <c r="I39" s="1"/>
    </row>
    <row r="40" spans="1:8" ht="15" customHeight="1">
      <c r="A40" s="15"/>
      <c r="B40" s="15"/>
      <c r="C40" s="16"/>
      <c r="D40" s="40"/>
      <c r="E40" s="15"/>
      <c r="F40" s="15"/>
      <c r="G40" s="15"/>
      <c r="H40" s="16"/>
    </row>
    <row r="41" spans="1:8" ht="15" customHeight="1">
      <c r="A41" s="15"/>
      <c r="B41" s="15"/>
      <c r="C41" s="16"/>
      <c r="D41" s="40"/>
      <c r="E41" s="15"/>
      <c r="F41" s="15"/>
      <c r="G41" s="15"/>
      <c r="H41" s="16"/>
    </row>
    <row r="42" ht="15" customHeight="1"/>
    <row r="43" ht="15" customHeight="1"/>
    <row r="44" ht="15" customHeight="1"/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tabColor indexed="31"/>
  </sheetPr>
  <dimension ref="A1:P40"/>
  <sheetViews>
    <sheetView zoomScale="85" zoomScaleNormal="85" workbookViewId="0" topLeftCell="A1">
      <selection activeCell="I16" sqref="I16"/>
    </sheetView>
  </sheetViews>
  <sheetFormatPr defaultColWidth="9.140625" defaultRowHeight="12.75"/>
  <cols>
    <col min="1" max="1" width="8.140625" style="0" customWidth="1"/>
    <col min="2" max="2" width="7.7109375" style="0" customWidth="1"/>
    <col min="3" max="3" width="12.00390625" style="12" customWidth="1"/>
    <col min="4" max="4" width="23.8515625" style="41" customWidth="1"/>
    <col min="5" max="5" width="11.00390625" style="0" customWidth="1"/>
    <col min="6" max="6" width="11.421875" style="0" customWidth="1"/>
    <col min="7" max="7" width="31.57421875" style="0" customWidth="1"/>
    <col min="8" max="8" width="9.7109375" style="12" customWidth="1"/>
    <col min="9" max="9" width="17.140625" style="0" customWidth="1"/>
  </cols>
  <sheetData>
    <row r="1" spans="1:8" ht="32.2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3.25" customHeight="1">
      <c r="A2" s="71" t="s">
        <v>97</v>
      </c>
      <c r="B2" s="70"/>
      <c r="C2" s="70"/>
      <c r="D2" s="70"/>
      <c r="E2" s="70"/>
      <c r="F2" s="70"/>
      <c r="G2" s="70"/>
      <c r="H2" s="70"/>
    </row>
    <row r="3" spans="1:16" ht="15.75">
      <c r="A3" s="67" t="s">
        <v>39</v>
      </c>
      <c r="B3" s="68"/>
      <c r="C3" s="68"/>
      <c r="D3" s="68"/>
      <c r="E3" s="68"/>
      <c r="F3" s="68"/>
      <c r="G3" s="68"/>
      <c r="H3" s="68"/>
      <c r="O3" s="11"/>
      <c r="P3" s="11"/>
    </row>
    <row r="4" spans="1:16" ht="24" customHeight="1">
      <c r="A4" s="2" t="s">
        <v>4</v>
      </c>
      <c r="B4" s="2" t="s">
        <v>3</v>
      </c>
      <c r="C4" s="2" t="s">
        <v>0</v>
      </c>
      <c r="D4" s="38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O4" s="11"/>
      <c r="P4" s="11"/>
    </row>
    <row r="5" spans="1:16" ht="18.75" customHeight="1">
      <c r="A5" s="3">
        <v>1</v>
      </c>
      <c r="B5" s="59">
        <v>95</v>
      </c>
      <c r="C5" s="13">
        <v>1966</v>
      </c>
      <c r="D5" s="39" t="s">
        <v>288</v>
      </c>
      <c r="E5" s="34" t="str">
        <f aca="true" t="shared" si="0" ref="E5:E23">IF(C5&lt;1940,"E",IF(C5&lt;1950,"D",(IF(C5&lt;1960,"C",IF(C5&lt;1970,"B",IF(C5&lt;1994,"A"))))))</f>
        <v>B</v>
      </c>
      <c r="F5" s="6">
        <v>35.09</v>
      </c>
      <c r="G5" s="14" t="s">
        <v>289</v>
      </c>
      <c r="H5" s="18"/>
      <c r="I5" s="1"/>
      <c r="O5" s="11"/>
      <c r="P5" s="11"/>
    </row>
    <row r="6" spans="1:16" ht="18.75" customHeight="1">
      <c r="A6" s="3">
        <v>2</v>
      </c>
      <c r="B6" s="57">
        <v>38</v>
      </c>
      <c r="C6" s="36">
        <v>1965</v>
      </c>
      <c r="D6" s="43" t="s">
        <v>73</v>
      </c>
      <c r="E6" s="34" t="str">
        <f t="shared" si="0"/>
        <v>B</v>
      </c>
      <c r="F6" s="6">
        <v>35.1</v>
      </c>
      <c r="G6" s="44" t="s">
        <v>74</v>
      </c>
      <c r="H6" s="18"/>
      <c r="I6" s="1"/>
      <c r="O6" s="11"/>
      <c r="P6" s="11"/>
    </row>
    <row r="7" spans="1:16" ht="18.75" customHeight="1">
      <c r="A7" s="3">
        <v>3</v>
      </c>
      <c r="B7" s="57">
        <v>12</v>
      </c>
      <c r="C7" s="35">
        <v>1965</v>
      </c>
      <c r="D7" s="39" t="s">
        <v>50</v>
      </c>
      <c r="E7" s="34" t="str">
        <f t="shared" si="0"/>
        <v>B</v>
      </c>
      <c r="F7" s="6">
        <v>35.21</v>
      </c>
      <c r="G7" s="14" t="s">
        <v>51</v>
      </c>
      <c r="H7" s="17"/>
      <c r="I7" s="1"/>
      <c r="O7" s="11"/>
      <c r="P7" s="11"/>
    </row>
    <row r="8" spans="1:16" ht="18.75" customHeight="1">
      <c r="A8" s="3">
        <v>4</v>
      </c>
      <c r="B8" s="59">
        <v>50</v>
      </c>
      <c r="C8" s="13">
        <v>1962</v>
      </c>
      <c r="D8" s="39" t="s">
        <v>137</v>
      </c>
      <c r="E8" s="34" t="str">
        <f t="shared" si="0"/>
        <v>B</v>
      </c>
      <c r="F8" s="6">
        <v>35.22</v>
      </c>
      <c r="G8" s="14" t="s">
        <v>291</v>
      </c>
      <c r="H8" s="18"/>
      <c r="I8" s="1"/>
      <c r="O8" s="11"/>
      <c r="P8" s="11"/>
    </row>
    <row r="9" spans="1:16" ht="18.75" customHeight="1">
      <c r="A9" s="3">
        <v>5</v>
      </c>
      <c r="B9" s="59">
        <v>79</v>
      </c>
      <c r="C9" s="13">
        <v>1962</v>
      </c>
      <c r="D9" s="39" t="s">
        <v>297</v>
      </c>
      <c r="E9" s="34" t="str">
        <f t="shared" si="0"/>
        <v>B</v>
      </c>
      <c r="F9" s="6">
        <v>35.34</v>
      </c>
      <c r="G9" s="14" t="s">
        <v>298</v>
      </c>
      <c r="H9" s="18"/>
      <c r="I9" s="1"/>
      <c r="O9" s="11"/>
      <c r="P9" s="11"/>
    </row>
    <row r="10" spans="1:16" ht="18.75" customHeight="1">
      <c r="A10" s="3">
        <v>6</v>
      </c>
      <c r="B10" s="57">
        <v>10</v>
      </c>
      <c r="C10" s="35">
        <v>1968</v>
      </c>
      <c r="D10" s="39" t="s">
        <v>8</v>
      </c>
      <c r="E10" s="34" t="str">
        <f t="shared" si="0"/>
        <v>B</v>
      </c>
      <c r="F10" s="6">
        <v>36.31</v>
      </c>
      <c r="G10" s="14" t="s">
        <v>47</v>
      </c>
      <c r="H10" s="17"/>
      <c r="I10" s="1"/>
      <c r="O10" s="11"/>
      <c r="P10" s="11"/>
    </row>
    <row r="11" spans="1:16" ht="18.75" customHeight="1">
      <c r="A11" s="3">
        <v>7</v>
      </c>
      <c r="B11" s="59">
        <v>84</v>
      </c>
      <c r="C11" s="13">
        <v>1968</v>
      </c>
      <c r="D11" s="39" t="s">
        <v>299</v>
      </c>
      <c r="E11" s="34" t="str">
        <f t="shared" si="0"/>
        <v>B</v>
      </c>
      <c r="F11" s="6">
        <v>36.37</v>
      </c>
      <c r="G11" s="14" t="s">
        <v>300</v>
      </c>
      <c r="H11" s="18"/>
      <c r="I11" s="1"/>
      <c r="O11" s="11"/>
      <c r="P11" s="11"/>
    </row>
    <row r="12" spans="1:16" ht="18.75" customHeight="1">
      <c r="A12" s="3">
        <v>8</v>
      </c>
      <c r="B12" s="59">
        <v>75</v>
      </c>
      <c r="C12" s="13">
        <v>1967</v>
      </c>
      <c r="D12" s="39" t="s">
        <v>296</v>
      </c>
      <c r="E12" s="34" t="str">
        <f t="shared" si="0"/>
        <v>B</v>
      </c>
      <c r="F12" s="6">
        <v>39.04</v>
      </c>
      <c r="G12" s="14" t="s">
        <v>13</v>
      </c>
      <c r="H12" s="18"/>
      <c r="I12" s="1"/>
      <c r="O12" s="11"/>
      <c r="P12" s="11"/>
    </row>
    <row r="13" spans="1:16" ht="18.75" customHeight="1">
      <c r="A13" s="3">
        <v>9</v>
      </c>
      <c r="B13" s="57">
        <v>41</v>
      </c>
      <c r="C13" s="36">
        <v>1966</v>
      </c>
      <c r="D13" s="43" t="s">
        <v>78</v>
      </c>
      <c r="E13" s="34" t="str">
        <f t="shared" si="0"/>
        <v>B</v>
      </c>
      <c r="F13" s="6">
        <v>39.42</v>
      </c>
      <c r="G13" s="44" t="s">
        <v>59</v>
      </c>
      <c r="H13" s="18"/>
      <c r="I13" s="1"/>
      <c r="O13" s="11"/>
      <c r="P13" s="11"/>
    </row>
    <row r="14" spans="1:16" ht="18.75" customHeight="1">
      <c r="A14" s="3">
        <v>10</v>
      </c>
      <c r="B14" s="57">
        <v>23</v>
      </c>
      <c r="C14" s="35">
        <v>1968</v>
      </c>
      <c r="D14" s="43" t="s">
        <v>9</v>
      </c>
      <c r="E14" s="34" t="str">
        <f t="shared" si="0"/>
        <v>B</v>
      </c>
      <c r="F14" s="7">
        <v>39.48</v>
      </c>
      <c r="G14" s="44" t="s">
        <v>65</v>
      </c>
      <c r="H14" s="17"/>
      <c r="I14" s="1"/>
      <c r="O14" s="11"/>
      <c r="P14" s="11"/>
    </row>
    <row r="15" spans="1:16" ht="18.75" customHeight="1">
      <c r="A15" s="3">
        <v>11</v>
      </c>
      <c r="B15" s="57">
        <v>35</v>
      </c>
      <c r="C15" s="35">
        <v>1966</v>
      </c>
      <c r="D15" s="43" t="s">
        <v>71</v>
      </c>
      <c r="E15" s="34" t="str">
        <f t="shared" si="0"/>
        <v>B</v>
      </c>
      <c r="F15" s="7">
        <v>39.49</v>
      </c>
      <c r="G15" s="44" t="s">
        <v>47</v>
      </c>
      <c r="H15" s="18"/>
      <c r="I15" s="1"/>
      <c r="O15" s="11"/>
      <c r="P15" s="11"/>
    </row>
    <row r="16" spans="1:16" ht="18.75" customHeight="1">
      <c r="A16" s="3">
        <v>12</v>
      </c>
      <c r="B16" s="57">
        <v>25</v>
      </c>
      <c r="C16" s="35">
        <v>1965</v>
      </c>
      <c r="D16" s="43" t="s">
        <v>6</v>
      </c>
      <c r="E16" s="34" t="str">
        <f t="shared" si="0"/>
        <v>B</v>
      </c>
      <c r="F16" s="6">
        <v>41.44</v>
      </c>
      <c r="G16" s="44" t="s">
        <v>13</v>
      </c>
      <c r="H16" s="17"/>
      <c r="I16" s="1"/>
      <c r="O16" s="11"/>
      <c r="P16" s="11"/>
    </row>
    <row r="17" spans="1:16" ht="18.75" customHeight="1">
      <c r="A17" s="3">
        <v>13</v>
      </c>
      <c r="B17" s="59">
        <v>51</v>
      </c>
      <c r="C17" s="13">
        <v>1962</v>
      </c>
      <c r="D17" s="39" t="s">
        <v>138</v>
      </c>
      <c r="E17" s="34" t="str">
        <f t="shared" si="0"/>
        <v>B</v>
      </c>
      <c r="F17" s="6">
        <v>41.52</v>
      </c>
      <c r="G17" s="14" t="s">
        <v>13</v>
      </c>
      <c r="H17" s="18"/>
      <c r="I17" s="1"/>
      <c r="O17" s="11"/>
      <c r="P17" s="11"/>
    </row>
    <row r="18" spans="1:16" ht="18.75" customHeight="1">
      <c r="A18" s="3">
        <v>14</v>
      </c>
      <c r="B18" s="57">
        <v>43</v>
      </c>
      <c r="C18" s="36">
        <v>1963</v>
      </c>
      <c r="D18" s="43" t="s">
        <v>14</v>
      </c>
      <c r="E18" s="34" t="str">
        <f t="shared" si="0"/>
        <v>B</v>
      </c>
      <c r="F18" s="7">
        <v>42.59</v>
      </c>
      <c r="G18" s="44" t="s">
        <v>13</v>
      </c>
      <c r="H18" s="17"/>
      <c r="I18" s="1"/>
      <c r="O18" s="11"/>
      <c r="P18" s="11"/>
    </row>
    <row r="19" spans="1:16" ht="18.75" customHeight="1">
      <c r="A19" s="3">
        <v>15</v>
      </c>
      <c r="B19" s="57">
        <v>39</v>
      </c>
      <c r="C19" s="36">
        <v>1969</v>
      </c>
      <c r="D19" s="43" t="s">
        <v>75</v>
      </c>
      <c r="E19" s="34" t="str">
        <f t="shared" si="0"/>
        <v>B</v>
      </c>
      <c r="F19" s="6">
        <v>43.17</v>
      </c>
      <c r="G19" s="14" t="s">
        <v>17</v>
      </c>
      <c r="H19" s="45" t="s">
        <v>17</v>
      </c>
      <c r="I19" s="1"/>
      <c r="O19" s="11"/>
      <c r="P19" s="11"/>
    </row>
    <row r="20" spans="1:16" ht="18.75" customHeight="1">
      <c r="A20" s="3">
        <v>16</v>
      </c>
      <c r="B20" s="59">
        <v>76</v>
      </c>
      <c r="C20" s="13">
        <v>1967</v>
      </c>
      <c r="D20" s="39" t="s">
        <v>292</v>
      </c>
      <c r="E20" s="34" t="str">
        <f t="shared" si="0"/>
        <v>B</v>
      </c>
      <c r="F20" s="6">
        <v>45.28</v>
      </c>
      <c r="G20" s="14" t="s">
        <v>293</v>
      </c>
      <c r="H20" s="18"/>
      <c r="I20" s="1"/>
      <c r="O20" s="11"/>
      <c r="P20" s="11"/>
    </row>
    <row r="21" spans="1:16" ht="18.75" customHeight="1">
      <c r="A21" s="3">
        <v>17</v>
      </c>
      <c r="B21" s="57">
        <v>3</v>
      </c>
      <c r="C21" s="35">
        <v>1960</v>
      </c>
      <c r="D21" s="39" t="s">
        <v>10</v>
      </c>
      <c r="E21" s="34" t="str">
        <f t="shared" si="0"/>
        <v>B</v>
      </c>
      <c r="F21" s="6">
        <v>45.54</v>
      </c>
      <c r="G21" s="14" t="s">
        <v>12</v>
      </c>
      <c r="H21" s="18"/>
      <c r="I21" s="1"/>
      <c r="O21" s="11"/>
      <c r="P21" s="11"/>
    </row>
    <row r="22" spans="1:16" ht="18.75" customHeight="1">
      <c r="A22" s="3">
        <v>18</v>
      </c>
      <c r="B22" s="57">
        <v>16</v>
      </c>
      <c r="C22" s="35">
        <v>1969</v>
      </c>
      <c r="D22" s="39" t="s">
        <v>56</v>
      </c>
      <c r="E22" s="34" t="str">
        <f t="shared" si="0"/>
        <v>B</v>
      </c>
      <c r="F22" s="7">
        <v>48.1</v>
      </c>
      <c r="G22" s="14" t="s">
        <v>57</v>
      </c>
      <c r="H22" s="18"/>
      <c r="I22" s="1"/>
      <c r="O22" s="11"/>
      <c r="P22" s="11"/>
    </row>
    <row r="23" spans="1:16" ht="18.75" customHeight="1">
      <c r="A23" s="3">
        <v>19</v>
      </c>
      <c r="B23" s="59">
        <v>61</v>
      </c>
      <c r="C23" s="13">
        <v>1966</v>
      </c>
      <c r="D23" s="39" t="s">
        <v>290</v>
      </c>
      <c r="E23" s="34" t="str">
        <f t="shared" si="0"/>
        <v>B</v>
      </c>
      <c r="F23" s="6">
        <v>52.27</v>
      </c>
      <c r="G23" s="14" t="s">
        <v>184</v>
      </c>
      <c r="H23" s="18"/>
      <c r="I23" s="1"/>
      <c r="O23" s="11"/>
      <c r="P23" s="11"/>
    </row>
    <row r="24" spans="1:16" ht="15" customHeight="1">
      <c r="A24" s="15"/>
      <c r="B24" s="15"/>
      <c r="C24" s="16"/>
      <c r="D24" s="40"/>
      <c r="E24" s="15"/>
      <c r="F24" s="15"/>
      <c r="G24" s="15"/>
      <c r="H24" s="16"/>
      <c r="I24" s="1"/>
      <c r="O24" s="11"/>
      <c r="P24" s="11"/>
    </row>
    <row r="25" spans="1:16" ht="15" customHeight="1">
      <c r="A25" s="15"/>
      <c r="B25" s="15"/>
      <c r="C25" s="16"/>
      <c r="D25" s="40"/>
      <c r="E25" s="15"/>
      <c r="F25" s="15"/>
      <c r="G25" s="15"/>
      <c r="H25" s="16"/>
      <c r="I25" s="1"/>
      <c r="O25" s="11"/>
      <c r="P25" s="11"/>
    </row>
    <row r="26" ht="15" customHeight="1">
      <c r="I26" s="1"/>
    </row>
    <row r="27" ht="15" customHeight="1">
      <c r="I27" s="1"/>
    </row>
    <row r="28" ht="15" customHeight="1">
      <c r="I28" s="1"/>
    </row>
    <row r="29" ht="15" customHeight="1">
      <c r="I29" s="1"/>
    </row>
    <row r="30" ht="15" customHeight="1">
      <c r="I30" s="1"/>
    </row>
    <row r="31" ht="15" customHeight="1">
      <c r="I31" s="1"/>
    </row>
    <row r="32" ht="15" customHeight="1">
      <c r="I32" s="1"/>
    </row>
    <row r="33" ht="15" customHeight="1">
      <c r="I33" s="1"/>
    </row>
    <row r="34" ht="15" customHeight="1">
      <c r="I34" s="1"/>
    </row>
    <row r="35" ht="15" customHeight="1">
      <c r="I35" s="1"/>
    </row>
    <row r="36" ht="15" customHeight="1"/>
    <row r="37" ht="15" customHeight="1"/>
    <row r="38" ht="15" customHeight="1">
      <c r="I38" s="1"/>
    </row>
    <row r="39" ht="15" customHeight="1">
      <c r="I39" s="1"/>
    </row>
    <row r="40" ht="15" customHeight="1">
      <c r="I40" s="1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>
    <tabColor indexed="31"/>
  </sheetPr>
  <dimension ref="A1:P40"/>
  <sheetViews>
    <sheetView zoomScale="85" zoomScaleNormal="85" workbookViewId="0" topLeftCell="A1">
      <selection activeCell="G25" sqref="G25"/>
    </sheetView>
  </sheetViews>
  <sheetFormatPr defaultColWidth="9.140625" defaultRowHeight="12.75"/>
  <cols>
    <col min="1" max="1" width="8.140625" style="0" customWidth="1"/>
    <col min="2" max="2" width="7.7109375" style="0" customWidth="1"/>
    <col min="3" max="3" width="12.00390625" style="12" customWidth="1"/>
    <col min="4" max="4" width="27.140625" style="41" customWidth="1"/>
    <col min="5" max="5" width="10.00390625" style="0" customWidth="1"/>
    <col min="6" max="6" width="11.421875" style="0" customWidth="1"/>
    <col min="7" max="7" width="26.28125" style="0" customWidth="1"/>
    <col min="8" max="8" width="9.7109375" style="12" customWidth="1"/>
    <col min="9" max="9" width="17.140625" style="0" customWidth="1"/>
  </cols>
  <sheetData>
    <row r="1" spans="1:8" ht="32.25" customHeight="1">
      <c r="A1" s="65" t="s">
        <v>38</v>
      </c>
      <c r="B1" s="65"/>
      <c r="C1" s="65"/>
      <c r="D1" s="65"/>
      <c r="E1" s="65"/>
      <c r="F1" s="65"/>
      <c r="G1" s="65"/>
      <c r="H1" s="65"/>
    </row>
    <row r="2" spans="1:8" ht="27" customHeight="1">
      <c r="A2" s="69" t="s">
        <v>96</v>
      </c>
      <c r="B2" s="70"/>
      <c r="C2" s="70"/>
      <c r="D2" s="70"/>
      <c r="E2" s="70"/>
      <c r="F2" s="70"/>
      <c r="G2" s="70"/>
      <c r="H2" s="70"/>
    </row>
    <row r="3" spans="1:16" ht="15.75">
      <c r="A3" s="67" t="s">
        <v>39</v>
      </c>
      <c r="B3" s="68"/>
      <c r="C3" s="68"/>
      <c r="D3" s="68"/>
      <c r="E3" s="68"/>
      <c r="F3" s="68"/>
      <c r="G3" s="68"/>
      <c r="H3" s="68"/>
      <c r="O3" s="11"/>
      <c r="P3" s="11"/>
    </row>
    <row r="4" spans="1:16" ht="24" customHeight="1">
      <c r="A4" s="2" t="s">
        <v>4</v>
      </c>
      <c r="B4" s="2" t="s">
        <v>3</v>
      </c>
      <c r="C4" s="2" t="s">
        <v>0</v>
      </c>
      <c r="D4" s="38" t="s">
        <v>36</v>
      </c>
      <c r="E4" s="2" t="s">
        <v>1</v>
      </c>
      <c r="F4" s="2" t="s">
        <v>2</v>
      </c>
      <c r="G4" s="2" t="s">
        <v>11</v>
      </c>
      <c r="H4" s="2" t="s">
        <v>23</v>
      </c>
      <c r="O4" s="11"/>
      <c r="P4" s="11"/>
    </row>
    <row r="5" spans="1:16" ht="19.5" customHeight="1">
      <c r="A5" s="3">
        <v>1</v>
      </c>
      <c r="B5" s="59">
        <v>89</v>
      </c>
      <c r="C5" s="13">
        <v>1959</v>
      </c>
      <c r="D5" s="39" t="s">
        <v>313</v>
      </c>
      <c r="E5" s="34" t="str">
        <f aca="true" t="shared" si="0" ref="E5:E17">IF(C5&lt;1940,"E",IF(C5&lt;1950,"D",(IF(C5&lt;1960,"C",IF(C5&lt;1970,"B",IF(C5&lt;1994,"A"))))))</f>
        <v>C</v>
      </c>
      <c r="F5" s="6">
        <v>35.57</v>
      </c>
      <c r="G5" s="14"/>
      <c r="H5" s="18"/>
      <c r="I5" s="1"/>
      <c r="O5" s="11"/>
      <c r="P5" s="11"/>
    </row>
    <row r="6" spans="1:16" ht="19.5" customHeight="1">
      <c r="A6" s="3">
        <v>2</v>
      </c>
      <c r="B6" s="59">
        <v>71</v>
      </c>
      <c r="C6" s="13">
        <v>1955</v>
      </c>
      <c r="D6" s="39" t="s">
        <v>318</v>
      </c>
      <c r="E6" s="34" t="str">
        <f t="shared" si="0"/>
        <v>C</v>
      </c>
      <c r="F6" s="6">
        <v>36.08</v>
      </c>
      <c r="G6" s="14"/>
      <c r="H6" s="18"/>
      <c r="I6" s="1"/>
      <c r="O6" s="11"/>
      <c r="P6" s="11"/>
    </row>
    <row r="7" spans="1:16" ht="19.5" customHeight="1">
      <c r="A7" s="3">
        <v>3</v>
      </c>
      <c r="B7" s="57">
        <v>29</v>
      </c>
      <c r="C7" s="35">
        <v>1953</v>
      </c>
      <c r="D7" s="43" t="s">
        <v>16</v>
      </c>
      <c r="E7" s="34" t="str">
        <f t="shared" si="0"/>
        <v>C</v>
      </c>
      <c r="F7" s="6">
        <v>36.18</v>
      </c>
      <c r="G7" s="44" t="s">
        <v>47</v>
      </c>
      <c r="H7" s="18"/>
      <c r="I7" s="1"/>
      <c r="O7" s="11"/>
      <c r="P7" s="11"/>
    </row>
    <row r="8" spans="1:16" ht="19.5" customHeight="1">
      <c r="A8" s="3">
        <v>4</v>
      </c>
      <c r="B8" s="57">
        <v>30</v>
      </c>
      <c r="C8" s="35">
        <v>1956</v>
      </c>
      <c r="D8" s="43" t="s">
        <v>15</v>
      </c>
      <c r="E8" s="34" t="str">
        <f t="shared" si="0"/>
        <v>C</v>
      </c>
      <c r="F8" s="6">
        <v>36.59</v>
      </c>
      <c r="G8" s="44" t="s">
        <v>47</v>
      </c>
      <c r="H8" s="17"/>
      <c r="I8" s="1"/>
      <c r="O8" s="11"/>
      <c r="P8" s="11"/>
    </row>
    <row r="9" spans="1:16" ht="19.5" customHeight="1">
      <c r="A9" s="3">
        <v>5</v>
      </c>
      <c r="B9" s="59">
        <v>81</v>
      </c>
      <c r="C9" s="13">
        <v>1957</v>
      </c>
      <c r="D9" s="39" t="s">
        <v>314</v>
      </c>
      <c r="E9" s="34" t="str">
        <f t="shared" si="0"/>
        <v>C</v>
      </c>
      <c r="F9" s="6">
        <v>38.46</v>
      </c>
      <c r="G9" s="14"/>
      <c r="H9" s="18"/>
      <c r="I9" s="1"/>
      <c r="O9" s="11"/>
      <c r="P9" s="11"/>
    </row>
    <row r="10" spans="1:16" ht="19.5" customHeight="1">
      <c r="A10" s="3">
        <v>6</v>
      </c>
      <c r="B10" s="59">
        <v>66</v>
      </c>
      <c r="C10" s="13">
        <v>1954</v>
      </c>
      <c r="D10" s="39" t="s">
        <v>311</v>
      </c>
      <c r="E10" s="34" t="str">
        <f t="shared" si="0"/>
        <v>C</v>
      </c>
      <c r="F10" s="6">
        <v>40.37</v>
      </c>
      <c r="G10" s="14" t="s">
        <v>312</v>
      </c>
      <c r="H10" s="18"/>
      <c r="I10" s="1"/>
      <c r="O10" s="11"/>
      <c r="P10" s="11"/>
    </row>
    <row r="11" spans="1:16" ht="19.5" customHeight="1">
      <c r="A11" s="3">
        <v>7</v>
      </c>
      <c r="B11" s="59">
        <v>57</v>
      </c>
      <c r="C11" s="13">
        <v>1957</v>
      </c>
      <c r="D11" s="39" t="s">
        <v>317</v>
      </c>
      <c r="E11" s="34" t="str">
        <f t="shared" si="0"/>
        <v>C</v>
      </c>
      <c r="F11" s="6">
        <v>41.15</v>
      </c>
      <c r="G11" s="14"/>
      <c r="H11" s="18"/>
      <c r="I11" s="1"/>
      <c r="O11" s="11"/>
      <c r="P11" s="11"/>
    </row>
    <row r="12" spans="1:16" ht="19.5" customHeight="1">
      <c r="A12" s="3">
        <v>8</v>
      </c>
      <c r="B12" s="57">
        <v>46</v>
      </c>
      <c r="C12" s="13">
        <v>1953</v>
      </c>
      <c r="D12" s="43" t="s">
        <v>95</v>
      </c>
      <c r="E12" s="34" t="str">
        <f t="shared" si="0"/>
        <v>C</v>
      </c>
      <c r="F12" s="6">
        <v>41.32</v>
      </c>
      <c r="G12" s="44" t="s">
        <v>84</v>
      </c>
      <c r="H12" s="18"/>
      <c r="I12" s="1"/>
      <c r="O12" s="11"/>
      <c r="P12" s="11"/>
    </row>
    <row r="13" spans="1:16" ht="19.5" customHeight="1">
      <c r="A13" s="3">
        <v>9</v>
      </c>
      <c r="B13" s="59">
        <v>78</v>
      </c>
      <c r="C13" s="13">
        <v>1955</v>
      </c>
      <c r="D13" s="39" t="s">
        <v>316</v>
      </c>
      <c r="E13" s="34" t="str">
        <f t="shared" si="0"/>
        <v>C</v>
      </c>
      <c r="F13" s="6">
        <v>41.4</v>
      </c>
      <c r="G13" s="14"/>
      <c r="H13" s="18"/>
      <c r="I13" s="1"/>
      <c r="O13" s="11"/>
      <c r="P13" s="11"/>
    </row>
    <row r="14" spans="1:16" ht="19.5" customHeight="1">
      <c r="A14" s="3">
        <v>10</v>
      </c>
      <c r="B14" s="59">
        <v>82</v>
      </c>
      <c r="C14" s="13">
        <v>1951</v>
      </c>
      <c r="D14" s="39" t="s">
        <v>315</v>
      </c>
      <c r="E14" s="34" t="str">
        <f t="shared" si="0"/>
        <v>C</v>
      </c>
      <c r="F14" s="6">
        <v>42.05</v>
      </c>
      <c r="G14" s="14"/>
      <c r="H14" s="18"/>
      <c r="I14" s="1"/>
      <c r="O14" s="11"/>
      <c r="P14" s="11"/>
    </row>
    <row r="15" spans="1:16" ht="19.5" customHeight="1">
      <c r="A15" s="3">
        <v>11</v>
      </c>
      <c r="B15" s="57">
        <v>15</v>
      </c>
      <c r="C15" s="35">
        <v>1954</v>
      </c>
      <c r="D15" s="39" t="s">
        <v>54</v>
      </c>
      <c r="E15" s="34" t="str">
        <f t="shared" si="0"/>
        <v>C</v>
      </c>
      <c r="F15" s="7">
        <v>43.56</v>
      </c>
      <c r="G15" s="14" t="s">
        <v>55</v>
      </c>
      <c r="H15" s="17" t="s">
        <v>17</v>
      </c>
      <c r="I15" s="1"/>
      <c r="O15" s="11"/>
      <c r="P15" s="11"/>
    </row>
    <row r="16" spans="1:16" ht="19.5" customHeight="1">
      <c r="A16" s="3">
        <v>12</v>
      </c>
      <c r="B16" s="57">
        <v>20</v>
      </c>
      <c r="C16" s="35">
        <v>1958</v>
      </c>
      <c r="D16" s="43" t="s">
        <v>61</v>
      </c>
      <c r="E16" s="34" t="str">
        <f t="shared" si="0"/>
        <v>C</v>
      </c>
      <c r="F16" s="7">
        <v>43.58</v>
      </c>
      <c r="G16" s="44" t="s">
        <v>59</v>
      </c>
      <c r="H16" s="18"/>
      <c r="I16" s="1"/>
      <c r="O16" s="11"/>
      <c r="P16" s="11"/>
    </row>
    <row r="17" spans="1:16" ht="19.5" customHeight="1">
      <c r="A17" s="3">
        <v>13</v>
      </c>
      <c r="B17" s="57">
        <v>17</v>
      </c>
      <c r="C17" s="35">
        <v>1951</v>
      </c>
      <c r="D17" s="39" t="s">
        <v>58</v>
      </c>
      <c r="E17" s="34" t="str">
        <f t="shared" si="0"/>
        <v>C</v>
      </c>
      <c r="F17" s="7">
        <v>44.39</v>
      </c>
      <c r="G17" s="14" t="s">
        <v>59</v>
      </c>
      <c r="H17" s="18"/>
      <c r="I17" s="1"/>
      <c r="O17" s="11"/>
      <c r="P17" s="11"/>
    </row>
    <row r="18" spans="9:16" ht="15" customHeight="1">
      <c r="I18" s="1"/>
      <c r="O18" s="11"/>
      <c r="P18" s="11"/>
    </row>
    <row r="20" spans="9:16" ht="15" customHeight="1">
      <c r="I20" s="1"/>
      <c r="O20" s="11"/>
      <c r="P20" s="11"/>
    </row>
    <row r="21" spans="9:16" ht="12.75">
      <c r="I21" s="1"/>
      <c r="O21" s="11"/>
      <c r="P21" s="11"/>
    </row>
    <row r="22" spans="9:16" ht="15" customHeight="1">
      <c r="I22" s="1"/>
      <c r="O22" s="11"/>
      <c r="P22" s="11"/>
    </row>
    <row r="23" spans="9:16" ht="12.75">
      <c r="I23" s="1"/>
      <c r="O23" s="11"/>
      <c r="P23" s="11"/>
    </row>
    <row r="24" spans="9:16" ht="15" customHeight="1">
      <c r="I24" s="1"/>
      <c r="O24" s="11"/>
      <c r="P24" s="11"/>
    </row>
    <row r="25" spans="9:16" ht="15" customHeight="1">
      <c r="I25" s="1"/>
      <c r="O25" s="11"/>
      <c r="P25" s="11"/>
    </row>
    <row r="26" ht="15" customHeight="1">
      <c r="I26" s="1"/>
    </row>
    <row r="27" ht="15" customHeight="1">
      <c r="I27" s="1"/>
    </row>
    <row r="28" ht="15" customHeight="1">
      <c r="I28" s="1"/>
    </row>
    <row r="29" ht="15" customHeight="1">
      <c r="I29" s="1"/>
    </row>
    <row r="30" ht="15" customHeight="1">
      <c r="I30" s="1"/>
    </row>
    <row r="31" ht="15" customHeight="1">
      <c r="I31" s="1"/>
    </row>
    <row r="32" ht="15" customHeight="1">
      <c r="I32" s="1"/>
    </row>
    <row r="33" ht="15" customHeight="1">
      <c r="I33" s="1"/>
    </row>
    <row r="34" ht="15" customHeight="1">
      <c r="I34" s="1"/>
    </row>
    <row r="35" ht="15" customHeight="1">
      <c r="I35" s="1"/>
    </row>
    <row r="36" ht="15" customHeight="1"/>
    <row r="37" ht="15" customHeight="1"/>
    <row r="38" ht="15" customHeight="1">
      <c r="I38" s="1"/>
    </row>
    <row r="39" ht="15" customHeight="1">
      <c r="I39" s="1"/>
    </row>
    <row r="40" ht="15" customHeight="1">
      <c r="I40" s="1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3">
    <mergeCell ref="A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SJarema</dc:creator>
  <cp:keywords/>
  <dc:description/>
  <cp:lastModifiedBy>Petr Lhota</cp:lastModifiedBy>
  <cp:lastPrinted>2009-07-11T17:24:13Z</cp:lastPrinted>
  <dcterms:created xsi:type="dcterms:W3CDTF">2006-07-25T08:05:35Z</dcterms:created>
  <dcterms:modified xsi:type="dcterms:W3CDTF">2009-07-12T18:49:01Z</dcterms:modified>
  <cp:category/>
  <cp:version/>
  <cp:contentType/>
  <cp:contentStatus/>
</cp:coreProperties>
</file>