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<sst xmlns="http://schemas.openxmlformats.org/spreadsheetml/2006/main" count="1231" uniqueCount="226">
  <si>
    <t>Oddiel</t>
  </si>
  <si>
    <t>Čas</t>
  </si>
  <si>
    <t>m</t>
  </si>
  <si>
    <t>m/ž</t>
  </si>
  <si>
    <t>rok</t>
  </si>
  <si>
    <t>Kat.</t>
  </si>
  <si>
    <t>Výsledky spracovala: Bucová Anna</t>
  </si>
  <si>
    <t>Rok nar.</t>
  </si>
  <si>
    <t>Por.  číslo</t>
  </si>
  <si>
    <t>Por.        v kat.</t>
  </si>
  <si>
    <t>Hlavný rozhodca: Buc Peter 0905299189 E-mail: peter.buc59@gmail.com</t>
  </si>
  <si>
    <t>ž</t>
  </si>
  <si>
    <t>Košice</t>
  </si>
  <si>
    <t>Štát</t>
  </si>
  <si>
    <t>SVK</t>
  </si>
  <si>
    <t>10 km</t>
  </si>
  <si>
    <t>Priezvisko</t>
  </si>
  <si>
    <t>Active Life Košice</t>
  </si>
  <si>
    <t>Prešov</t>
  </si>
  <si>
    <t>Geoma Myslava</t>
  </si>
  <si>
    <t>Balogová Radka</t>
  </si>
  <si>
    <t xml:space="preserve">Džunda Peter </t>
  </si>
  <si>
    <t xml:space="preserve">Forrai Marián </t>
  </si>
  <si>
    <t>Kršáková Zuzana</t>
  </si>
  <si>
    <t xml:space="preserve">Malachovská Miroslava </t>
  </si>
  <si>
    <t xml:space="preserve">Varga Juraj </t>
  </si>
  <si>
    <t>BK Steel Košice</t>
  </si>
  <si>
    <t>Labaš Karol</t>
  </si>
  <si>
    <t>Šelleng Marek</t>
  </si>
  <si>
    <t>Trebišov</t>
  </si>
  <si>
    <t>Safko Michal</t>
  </si>
  <si>
    <t>Košice - Sever</t>
  </si>
  <si>
    <t>BIG Media</t>
  </si>
  <si>
    <t>Sečovce</t>
  </si>
  <si>
    <t>Varga Mikuláš</t>
  </si>
  <si>
    <t>Dioszegiová Hilda</t>
  </si>
  <si>
    <t>Furča Košice</t>
  </si>
  <si>
    <t>Dunčko Michal</t>
  </si>
  <si>
    <t>Šulek Ivan</t>
  </si>
  <si>
    <t>Štart. čís.</t>
  </si>
  <si>
    <t xml:space="preserve">Tabačko Daniel </t>
  </si>
  <si>
    <t>Výsledková listina "SEVERSKÁ DESIATKA" zo dňa 26. máj 2017</t>
  </si>
  <si>
    <t xml:space="preserve">5. ročník </t>
  </si>
  <si>
    <t>Semanová Zlatka</t>
  </si>
  <si>
    <t>Antol Michal</t>
  </si>
  <si>
    <t>Bačík Peter</t>
  </si>
  <si>
    <t>Baloga Stanislav</t>
  </si>
  <si>
    <t xml:space="preserve">Bányai Tomáš Ing. </t>
  </si>
  <si>
    <t xml:space="preserve">Bányaiová Katka Ing. </t>
  </si>
  <si>
    <t>Barakat Imad</t>
  </si>
  <si>
    <t xml:space="preserve">Baranovič Mário MUDr. </t>
  </si>
  <si>
    <t>Begániová Alena</t>
  </si>
  <si>
    <t xml:space="preserve">Bekiaris Kosmas Ing. </t>
  </si>
  <si>
    <t>Bekiaris Mariana</t>
  </si>
  <si>
    <t>Bekiaris Samuel</t>
  </si>
  <si>
    <t>Belko Zdeněk</t>
  </si>
  <si>
    <t>Bodnár Marcel</t>
  </si>
  <si>
    <t>Boros Róbert</t>
  </si>
  <si>
    <t xml:space="preserve">Čarnoký Andrej Ing. </t>
  </si>
  <si>
    <t>Dancák Zoltán</t>
  </si>
  <si>
    <t xml:space="preserve">Danko Jakub Ing. </t>
  </si>
  <si>
    <t>Demočko Tomáš</t>
  </si>
  <si>
    <t xml:space="preserve">Džačko Štefan Ing. </t>
  </si>
  <si>
    <t xml:space="preserve">Fábry Peter Mgr. </t>
  </si>
  <si>
    <t>Farkašová Alena</t>
  </si>
  <si>
    <t>Fazekaš Miroslav.Ing.  PhD.</t>
  </si>
  <si>
    <t>Flaška Zdeněk</t>
  </si>
  <si>
    <t xml:space="preserve">Fodor Vladimír Ing. </t>
  </si>
  <si>
    <t xml:space="preserve">Grošaft Oto JUDr. </t>
  </si>
  <si>
    <t xml:space="preserve">Györiová Monika Ing. </t>
  </si>
  <si>
    <t xml:space="preserve">Hanusová Zuzana Mgr. </t>
  </si>
  <si>
    <t xml:space="preserve">Hnatová Veronika Mgr. </t>
  </si>
  <si>
    <t xml:space="preserve">Hojda Igor Ing. </t>
  </si>
  <si>
    <t>Horváth Juraj</t>
  </si>
  <si>
    <t>Hredzak Ľuboš</t>
  </si>
  <si>
    <t xml:space="preserve">Hreňová Anna Ing. </t>
  </si>
  <si>
    <t xml:space="preserve">Hric Henrik Ing. </t>
  </si>
  <si>
    <t xml:space="preserve">Hricová Daniela Ing. </t>
  </si>
  <si>
    <t>Hučko Ján</t>
  </si>
  <si>
    <t>Hudák Vlado</t>
  </si>
  <si>
    <t>Chytil Peter</t>
  </si>
  <si>
    <t>Jendželovský Peter</t>
  </si>
  <si>
    <t>Kakaščík Jozef</t>
  </si>
  <si>
    <t xml:space="preserve">Karabin Jozef Ing. </t>
  </si>
  <si>
    <t>Katreniak Peter</t>
  </si>
  <si>
    <t>Kender Miroslav</t>
  </si>
  <si>
    <t>Klamarčík Jakub</t>
  </si>
  <si>
    <t xml:space="preserve">Klemová Martina Mgr. </t>
  </si>
  <si>
    <t>Knapp Róbert</t>
  </si>
  <si>
    <t xml:space="preserve">Kolarčík Marek Ing. </t>
  </si>
  <si>
    <t>Kolibárová Martina</t>
  </si>
  <si>
    <t>Kováč Jozef</t>
  </si>
  <si>
    <t>Kováč Róbert</t>
  </si>
  <si>
    <t xml:space="preserve">Kozák Ľuboslav Ing. </t>
  </si>
  <si>
    <t>Kraviansky František</t>
  </si>
  <si>
    <t>Kubiková Mariana</t>
  </si>
  <si>
    <t xml:space="preserve">Kušnirik Martin Ing. </t>
  </si>
  <si>
    <t xml:space="preserve">Lacko Ľuboš Ing. </t>
  </si>
  <si>
    <t>Lörinc Jozef Ing.</t>
  </si>
  <si>
    <t>Magin Richard</t>
  </si>
  <si>
    <t>Magyar Miroslav</t>
  </si>
  <si>
    <t xml:space="preserve">Makovický Martin Ing. </t>
  </si>
  <si>
    <t xml:space="preserve">Maras Ladislav Mgr. </t>
  </si>
  <si>
    <t>Marko Marián</t>
  </si>
  <si>
    <t xml:space="preserve">Minčáková Zuzana Ing. </t>
  </si>
  <si>
    <t>Mlynár Peter</t>
  </si>
  <si>
    <t xml:space="preserve">Molnárová Martina Mgr. </t>
  </si>
  <si>
    <t>Onder Anton</t>
  </si>
  <si>
    <t xml:space="preserve">Onofrej Erik Ing. </t>
  </si>
  <si>
    <t xml:space="preserve">Petik Pavol Ing. </t>
  </si>
  <si>
    <t>Petrová Jana</t>
  </si>
  <si>
    <t>Petrovičová Lucia</t>
  </si>
  <si>
    <t>Pivarči Ľuboš</t>
  </si>
  <si>
    <t>Prada Eva</t>
  </si>
  <si>
    <t>Prada Ján</t>
  </si>
  <si>
    <t>Prištiak Samuel</t>
  </si>
  <si>
    <t>Radvánsky Alfréd</t>
  </si>
  <si>
    <t xml:space="preserve">Reistetterová Miriam Ing. </t>
  </si>
  <si>
    <t>Remiáš Peter</t>
  </si>
  <si>
    <t>Richveis Marián</t>
  </si>
  <si>
    <t xml:space="preserve">Ropek Branislav Ing. </t>
  </si>
  <si>
    <t>Rybár Marián</t>
  </si>
  <si>
    <t>Sabo Gabriel</t>
  </si>
  <si>
    <t>Sabol Peter</t>
  </si>
  <si>
    <t>Salonna Ferdinand</t>
  </si>
  <si>
    <t xml:space="preserve">Sciranka Samuel </t>
  </si>
  <si>
    <t>Smriga František</t>
  </si>
  <si>
    <t>Sokolová Helena</t>
  </si>
  <si>
    <t>Somogyiová Alexandra</t>
  </si>
  <si>
    <t>Stančák Marián,MUDr.  PhD.</t>
  </si>
  <si>
    <t>Šebejová Marka</t>
  </si>
  <si>
    <t>Školníková Petronela</t>
  </si>
  <si>
    <t xml:space="preserve">Šmida Martin Ing. </t>
  </si>
  <si>
    <t>Špacai Matej</t>
  </si>
  <si>
    <t>Štulajter Dávid</t>
  </si>
  <si>
    <t>Švecová Andrea</t>
  </si>
  <si>
    <t xml:space="preserve">Trelo Michal </t>
  </si>
  <si>
    <t>Tudevdorj Stelia</t>
  </si>
  <si>
    <t>Vrbiaková Edita</t>
  </si>
  <si>
    <t>Zelenák Kamil</t>
  </si>
  <si>
    <t>Zubal Pavol, doc., PhDr. PhD.</t>
  </si>
  <si>
    <t>Jakubovany</t>
  </si>
  <si>
    <t>O5 BK Furča Košice</t>
  </si>
  <si>
    <t>ŠK Biatlon Prešov</t>
  </si>
  <si>
    <t>Košice  - Sever</t>
  </si>
  <si>
    <t>Moldava nad Bodvou</t>
  </si>
  <si>
    <t>Spišská Nová Ves</t>
  </si>
  <si>
    <t>ZŠ Trebišovská 10 Košice</t>
  </si>
  <si>
    <t>Michalovce</t>
  </si>
  <si>
    <t>Kokšov Bakša</t>
  </si>
  <si>
    <t>Vyšná Myšľa</t>
  </si>
  <si>
    <t xml:space="preserve">Maras Team </t>
  </si>
  <si>
    <t>Stará Ľubovňa</t>
  </si>
  <si>
    <t>BigMedia Košice</t>
  </si>
  <si>
    <t>Dlhé nad Cirochou</t>
  </si>
  <si>
    <t>Pro-body Triatlon Team Košice</t>
  </si>
  <si>
    <t>TJ Obalservis Košice</t>
  </si>
  <si>
    <t>ŠK KOMPAS Košice</t>
  </si>
  <si>
    <t>Maras Team Prešov</t>
  </si>
  <si>
    <t>Vysoké Tatry</t>
  </si>
  <si>
    <t>Košice – Sever / KD  Sever Košice</t>
  </si>
  <si>
    <t>Hermanovce nad Topľou</t>
  </si>
  <si>
    <t>Smižany</t>
  </si>
  <si>
    <t>Košice – Sever / BK Spartak Medzev</t>
  </si>
  <si>
    <t>Breznica</t>
  </si>
  <si>
    <t>Bohdanovce</t>
  </si>
  <si>
    <t xml:space="preserve">Mráz Daniel Ing. </t>
  </si>
  <si>
    <t>Butkovič Peter</t>
  </si>
  <si>
    <t>Sajko Rudolf</t>
  </si>
  <si>
    <t xml:space="preserve">Strömpl Ján </t>
  </si>
  <si>
    <t>Košice - Sever, BK Spartak Medzev</t>
  </si>
  <si>
    <t>Mackovič Viliam</t>
  </si>
  <si>
    <t>Štrbské Pleso</t>
  </si>
  <si>
    <t>Tomko Marek, Ing.</t>
  </si>
  <si>
    <t>Tunkelová Petronela, Ing.</t>
  </si>
  <si>
    <t>Švík Miroslav</t>
  </si>
  <si>
    <t>Švík Miroslav ml.</t>
  </si>
  <si>
    <t>Džurina Maroš</t>
  </si>
  <si>
    <t>Klub biatlonu Košice</t>
  </si>
  <si>
    <t>Dečo Richard</t>
  </si>
  <si>
    <t>Dečo Štefan</t>
  </si>
  <si>
    <t>Dečo Michal</t>
  </si>
  <si>
    <t>Richterová Lucia</t>
  </si>
  <si>
    <t>Schafer Judith</t>
  </si>
  <si>
    <t>Nováčany</t>
  </si>
  <si>
    <t>Konštantinovič Marián</t>
  </si>
  <si>
    <t>Puchír Kamil</t>
  </si>
  <si>
    <t>Vašková Dana</t>
  </si>
  <si>
    <t>Spider Porubka</t>
  </si>
  <si>
    <t>Marková Ľudmila</t>
  </si>
  <si>
    <t>Free Runners Košice</t>
  </si>
  <si>
    <t>Kuriško Jozef</t>
  </si>
  <si>
    <t>Bobelová Oľga</t>
  </si>
  <si>
    <t>Králik Ladislav</t>
  </si>
  <si>
    <t>Baran Tomáš</t>
  </si>
  <si>
    <t>Gombita Peter</t>
  </si>
  <si>
    <t>MTC Vyšná Šegastová</t>
  </si>
  <si>
    <t>Spišiaková Natália</t>
  </si>
  <si>
    <t>Košice- Sever, all4run Košice</t>
  </si>
  <si>
    <t>Štefanišin Jozef</t>
  </si>
  <si>
    <t>Lancík Branislav</t>
  </si>
  <si>
    <t>Hromňaková Beáta</t>
  </si>
  <si>
    <t>Repčík Pavol</t>
  </si>
  <si>
    <t>Mengusovce</t>
  </si>
  <si>
    <t>Dzrurilla Viktor</t>
  </si>
  <si>
    <t>Kozák Martin</t>
  </si>
  <si>
    <t>Pangrác Ľubomír</t>
  </si>
  <si>
    <t>Bardejov</t>
  </si>
  <si>
    <t>Polaček Jaroslav</t>
  </si>
  <si>
    <t>5 km</t>
  </si>
  <si>
    <r>
      <rPr>
        <sz val="11"/>
        <rFont val="Arial Narrow"/>
        <family val="2"/>
      </rPr>
      <t>Blišťan Peter</t>
    </r>
    <r>
      <rPr>
        <sz val="11"/>
        <color indexed="63"/>
        <rFont val="Arial Narrow"/>
        <family val="2"/>
      </rPr>
      <t>, doc. Ing. PhD.</t>
    </r>
    <r>
      <rPr>
        <sz val="11"/>
        <rFont val="Arial Narrow"/>
        <family val="2"/>
      </rPr>
      <t xml:space="preserve"> </t>
    </r>
  </si>
  <si>
    <r>
      <rPr>
        <b/>
        <sz val="12"/>
        <rFont val="Arial Narrow"/>
        <family val="2"/>
      </rPr>
      <t>Blišťan Peter</t>
    </r>
    <r>
      <rPr>
        <b/>
        <sz val="12"/>
        <color indexed="63"/>
        <rFont val="Arial Narrow"/>
        <family val="2"/>
      </rPr>
      <t>, doc. Ing. PhD.</t>
    </r>
    <r>
      <rPr>
        <b/>
        <sz val="12"/>
        <rFont val="Arial Narrow"/>
        <family val="2"/>
      </rPr>
      <t xml:space="preserve"> </t>
    </r>
  </si>
  <si>
    <t>Fürbergová Zuzana</t>
  </si>
  <si>
    <t>NF</t>
  </si>
  <si>
    <t>BK Spartak Medzev</t>
  </si>
  <si>
    <t>Muži 40-49 rokov</t>
  </si>
  <si>
    <t>Muži 50-59 rokov</t>
  </si>
  <si>
    <t>Muži 60-69 rokov</t>
  </si>
  <si>
    <t>Ženy do 39 rokov</t>
  </si>
  <si>
    <t>Ženy  40-49 rokov</t>
  </si>
  <si>
    <t>Ženy nad 50 rokov</t>
  </si>
  <si>
    <t>Ženy 40-49 rokov</t>
  </si>
  <si>
    <t>Muži do 39 rokov</t>
  </si>
  <si>
    <t>Juniori</t>
  </si>
  <si>
    <t>Juniorky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</si>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</sst>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10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63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63"/>
      <name val="Arial Narrow"/>
      <family val="2"/>
    </font>
    <font>
      <b/>
      <sz val="8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17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b/>
      <sz val="8"/>
      <color indexed="17"/>
      <name val="Arial Narrow"/>
      <family val="2"/>
    </font>
    <font>
      <b/>
      <sz val="12"/>
      <color indexed="8"/>
      <name val="Arial Narrow"/>
      <family val="2"/>
    </font>
    <font>
      <b/>
      <sz val="9"/>
      <color indexed="63"/>
      <name val="Arial Narrow"/>
      <family val="2"/>
    </font>
    <font>
      <b/>
      <sz val="12"/>
      <color indexed="17"/>
      <name val="Arial Narrow"/>
      <family val="2"/>
    </font>
    <font>
      <b/>
      <sz val="12"/>
      <color indexed="30"/>
      <name val="Arial Narrow"/>
      <family val="2"/>
    </font>
    <font>
      <b/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rgb="FF1A191A"/>
      <name val="Arial Narrow"/>
      <family val="2"/>
    </font>
    <font>
      <sz val="11"/>
      <color rgb="FF1A191A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2"/>
      <color theme="1"/>
      <name val="Arial Narrow"/>
      <family val="2"/>
    </font>
    <font>
      <b/>
      <sz val="12"/>
      <color rgb="FF1A191A"/>
      <name val="Arial Narrow"/>
      <family val="2"/>
    </font>
    <font>
      <b/>
      <sz val="9"/>
      <color rgb="FF1A191A"/>
      <name val="Arial Narrow"/>
      <family val="2"/>
    </font>
    <font>
      <b/>
      <sz val="12"/>
      <color rgb="FF00B050"/>
      <name val="Arial Narrow"/>
      <family val="2"/>
    </font>
    <font>
      <b/>
      <sz val="12"/>
      <color rgb="FF0070C0"/>
      <name val="Arial Narrow"/>
      <family val="2"/>
    </font>
    <font>
      <b/>
      <sz val="12"/>
      <color rgb="FFFF0000"/>
      <name val="Arial Narrow"/>
      <family val="2"/>
    </font>
    <font>
      <b/>
      <sz val="8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21" fontId="78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21" fontId="80" fillId="0" borderId="10" xfId="0" applyNumberFormat="1" applyFont="1" applyBorder="1" applyAlignment="1">
      <alignment horizontal="center" vertical="center"/>
    </xf>
    <xf numFmtId="21" fontId="80" fillId="33" borderId="1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21" fontId="80" fillId="0" borderId="0" xfId="0" applyNumberFormat="1" applyFont="1" applyBorder="1" applyAlignment="1">
      <alignment horizontal="center" vertical="center"/>
    </xf>
    <xf numFmtId="0" fontId="79" fillId="34" borderId="0" xfId="0" applyFont="1" applyFill="1" applyAlignment="1">
      <alignment vertical="center"/>
    </xf>
    <xf numFmtId="0" fontId="79" fillId="34" borderId="0" xfId="0" applyFont="1" applyFill="1" applyBorder="1" applyAlignment="1">
      <alignment vertical="center"/>
    </xf>
    <xf numFmtId="0" fontId="79" fillId="34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5" fillId="34" borderId="0" xfId="0" applyFont="1" applyFill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5" fillId="34" borderId="10" xfId="0" applyFont="1" applyFill="1" applyBorder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left" vertical="center" wrapText="1"/>
    </xf>
    <xf numFmtId="0" fontId="90" fillId="33" borderId="10" xfId="0" applyFont="1" applyFill="1" applyBorder="1" applyAlignment="1">
      <alignment horizontal="center" vertical="center"/>
    </xf>
    <xf numFmtId="21" fontId="90" fillId="0" borderId="10" xfId="0" applyNumberFormat="1" applyFont="1" applyBorder="1" applyAlignment="1">
      <alignment horizontal="center" vertical="center"/>
    </xf>
    <xf numFmtId="0" fontId="91" fillId="33" borderId="0" xfId="0" applyFont="1" applyFill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vertical="center" wrapText="1"/>
    </xf>
    <xf numFmtId="21" fontId="90" fillId="33" borderId="1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center" vertical="center"/>
    </xf>
    <xf numFmtId="21" fontId="94" fillId="0" borderId="10" xfId="0" applyNumberFormat="1" applyFont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33" borderId="10" xfId="0" applyFont="1" applyFill="1" applyBorder="1" applyAlignment="1">
      <alignment vertical="center"/>
    </xf>
    <xf numFmtId="0" fontId="97" fillId="33" borderId="10" xfId="0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vertical="center"/>
    </xf>
    <xf numFmtId="0" fontId="95" fillId="33" borderId="10" xfId="0" applyFont="1" applyFill="1" applyBorder="1" applyAlignment="1">
      <alignment horizontal="center" vertical="center"/>
    </xf>
    <xf numFmtId="21" fontId="94" fillId="33" borderId="10" xfId="0" applyNumberFormat="1" applyFont="1" applyFill="1" applyBorder="1" applyAlignment="1">
      <alignment horizontal="center" vertical="center"/>
    </xf>
    <xf numFmtId="0" fontId="96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left" vertical="center" wrapText="1"/>
    </xf>
    <xf numFmtId="0" fontId="98" fillId="33" borderId="10" xfId="0" applyFont="1" applyFill="1" applyBorder="1" applyAlignment="1">
      <alignment horizontal="center" vertical="center"/>
    </xf>
    <xf numFmtId="21" fontId="98" fillId="0" borderId="10" xfId="0" applyNumberFormat="1" applyFont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100" fillId="0" borderId="10" xfId="0" applyFont="1" applyBorder="1" applyAlignment="1">
      <alignment vertical="center" wrapText="1"/>
    </xf>
    <xf numFmtId="0" fontId="101" fillId="33" borderId="10" xfId="0" applyFont="1" applyFill="1" applyBorder="1" applyAlignment="1">
      <alignment horizontal="center" vertical="center"/>
    </xf>
    <xf numFmtId="0" fontId="101" fillId="34" borderId="10" xfId="0" applyFont="1" applyFill="1" applyBorder="1" applyAlignment="1">
      <alignment vertical="center"/>
    </xf>
    <xf numFmtId="0" fontId="99" fillId="33" borderId="10" xfId="0" applyFont="1" applyFill="1" applyBorder="1" applyAlignment="1">
      <alignment horizontal="center" vertical="center"/>
    </xf>
    <xf numFmtId="21" fontId="98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vertical="center"/>
    </xf>
    <xf numFmtId="0" fontId="100" fillId="33" borderId="10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5" fillId="34" borderId="0" xfId="0" applyFont="1" applyFill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21" fontId="88" fillId="0" borderId="10" xfId="0" applyNumberFormat="1" applyFont="1" applyBorder="1" applyAlignment="1">
      <alignment horizontal="center" vertical="center"/>
    </xf>
    <xf numFmtId="21" fontId="88" fillId="33" borderId="10" xfId="0" applyNumberFormat="1" applyFont="1" applyFill="1" applyBorder="1" applyAlignment="1">
      <alignment horizontal="center" vertical="center"/>
    </xf>
    <xf numFmtId="0" fontId="102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horizontal="left" vertical="center" wrapText="1"/>
    </xf>
    <xf numFmtId="0" fontId="10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21" fontId="10" fillId="0" borderId="1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21" fontId="88" fillId="0" borderId="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left" vertical="center" wrapText="1"/>
    </xf>
    <xf numFmtId="21" fontId="100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vertical="center" wrapText="1"/>
    </xf>
    <xf numFmtId="21" fontId="100" fillId="33" borderId="10" xfId="0" applyNumberFormat="1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vertical="center"/>
    </xf>
    <xf numFmtId="0" fontId="106" fillId="0" borderId="10" xfId="0" applyFont="1" applyBorder="1" applyAlignment="1">
      <alignment horizontal="left" vertical="center" wrapText="1"/>
    </xf>
    <xf numFmtId="21" fontId="96" fillId="0" borderId="10" xfId="0" applyNumberFormat="1" applyFont="1" applyBorder="1" applyAlignment="1">
      <alignment horizontal="center" vertical="center"/>
    </xf>
    <xf numFmtId="0" fontId="106" fillId="33" borderId="10" xfId="0" applyFont="1" applyFill="1" applyBorder="1" applyAlignment="1">
      <alignment vertical="center"/>
    </xf>
    <xf numFmtId="21" fontId="96" fillId="33" borderId="10" xfId="0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horizontal="left" vertical="center" wrapText="1"/>
    </xf>
    <xf numFmtId="21" fontId="92" fillId="0" borderId="10" xfId="0" applyNumberFormat="1" applyFont="1" applyBorder="1" applyAlignment="1">
      <alignment horizontal="center" vertical="center"/>
    </xf>
    <xf numFmtId="21" fontId="92" fillId="33" borderId="10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2">
      <selection activeCell="A4" sqref="A4:B4"/>
    </sheetView>
  </sheetViews>
  <sheetFormatPr defaultColWidth="8.8515625" defaultRowHeight="12.75"/>
  <cols>
    <col min="1" max="1" width="4.8515625" style="3" customWidth="1"/>
    <col min="2" max="2" width="6.140625" style="5" customWidth="1"/>
    <col min="3" max="3" width="26.8515625" style="1" customWidth="1"/>
    <col min="4" max="4" width="4.421875" style="2" customWidth="1"/>
    <col min="5" max="5" width="4.57421875" style="6" customWidth="1"/>
    <col min="6" max="6" width="5.8515625" style="3" customWidth="1"/>
    <col min="7" max="7" width="27.421875" style="29" customWidth="1"/>
    <col min="8" max="8" width="4.421875" style="3" customWidth="1"/>
    <col min="9" max="9" width="5.00390625" style="3" customWidth="1"/>
    <col min="10" max="10" width="9.57421875" style="3" customWidth="1"/>
    <col min="11" max="16384" width="8.8515625" style="4" customWidth="1"/>
  </cols>
  <sheetData>
    <row r="1" spans="5:6" ht="2.25" customHeight="1" hidden="1">
      <c r="E1" s="6" t="s">
        <v>4</v>
      </c>
      <c r="F1" s="3">
        <v>2017</v>
      </c>
    </row>
    <row r="2" spans="1:10" s="51" customFormat="1" ht="18">
      <c r="A2" s="163" t="s">
        <v>41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52" customFormat="1" ht="12" customHeight="1">
      <c r="A3" s="164" t="s">
        <v>42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52" customFormat="1" ht="19.5" customHeight="1">
      <c r="A4" s="163" t="s">
        <v>15</v>
      </c>
      <c r="B4" s="163"/>
      <c r="C4" s="53"/>
      <c r="D4" s="168" t="s">
        <v>225</v>
      </c>
      <c r="E4" s="55"/>
      <c r="F4" s="56"/>
      <c r="G4" s="167"/>
      <c r="H4" s="58"/>
      <c r="I4" s="58"/>
      <c r="J4" s="56"/>
    </row>
    <row r="5" spans="1:10" s="52" customFormat="1" ht="27">
      <c r="A5" s="50" t="s">
        <v>8</v>
      </c>
      <c r="B5" s="59" t="s">
        <v>39</v>
      </c>
      <c r="C5" s="60" t="s">
        <v>16</v>
      </c>
      <c r="D5" s="49" t="s">
        <v>13</v>
      </c>
      <c r="E5" s="61" t="s">
        <v>3</v>
      </c>
      <c r="F5" s="62" t="s">
        <v>7</v>
      </c>
      <c r="G5" s="63" t="s">
        <v>0</v>
      </c>
      <c r="H5" s="64" t="s">
        <v>5</v>
      </c>
      <c r="I5" s="62" t="s">
        <v>9</v>
      </c>
      <c r="J5" s="64" t="s">
        <v>1</v>
      </c>
    </row>
    <row r="6" spans="1:10" s="81" customFormat="1" ht="19.5" customHeight="1">
      <c r="A6" s="72">
        <v>1</v>
      </c>
      <c r="B6" s="73">
        <v>10</v>
      </c>
      <c r="C6" s="74" t="s">
        <v>105</v>
      </c>
      <c r="D6" s="75" t="s">
        <v>14</v>
      </c>
      <c r="E6" s="76" t="s">
        <v>2</v>
      </c>
      <c r="F6" s="77">
        <v>1988</v>
      </c>
      <c r="G6" s="78" t="s">
        <v>159</v>
      </c>
      <c r="H6" s="79" t="str">
        <f aca="true" t="shared" si="0" ref="H6:H37">IF($E6="m",IF($F$1-$F6&gt;19,IF($F$1-$F6&lt;40,"A",IF($F$1-$F6&gt;49,IF($F$1-$F6&gt;59,IF($F$1-$F6&gt;69,"E","D"),"C"),"B")),"JM"),IF($F$1-$F6&gt;19,IF($F$1-$F6&lt;40,"F",IF($F$1-$F6&lt;50,"G","H")),"JŽ"))</f>
        <v>A</v>
      </c>
      <c r="I6" s="79">
        <f>COUNTIF($F$6:$H6,$H6)</f>
        <v>1</v>
      </c>
      <c r="J6" s="80">
        <v>0.02443287037037037</v>
      </c>
    </row>
    <row r="7" spans="1:10" s="99" customFormat="1" ht="19.5" customHeight="1">
      <c r="A7" s="90">
        <v>2</v>
      </c>
      <c r="B7" s="91">
        <v>72</v>
      </c>
      <c r="C7" s="92" t="s">
        <v>96</v>
      </c>
      <c r="D7" s="93" t="s">
        <v>14</v>
      </c>
      <c r="E7" s="94" t="s">
        <v>2</v>
      </c>
      <c r="F7" s="95">
        <v>1984</v>
      </c>
      <c r="G7" s="96" t="s">
        <v>156</v>
      </c>
      <c r="H7" s="97" t="str">
        <f t="shared" si="0"/>
        <v>A</v>
      </c>
      <c r="I7" s="97">
        <f>COUNTIF($F$6:$H7,$H7)</f>
        <v>2</v>
      </c>
      <c r="J7" s="98">
        <v>0.02525462962962963</v>
      </c>
    </row>
    <row r="8" spans="1:10" s="116" customFormat="1" ht="19.5" customHeight="1">
      <c r="A8" s="107">
        <v>3</v>
      </c>
      <c r="B8" s="108">
        <v>32</v>
      </c>
      <c r="C8" s="109" t="s">
        <v>28</v>
      </c>
      <c r="D8" s="110" t="s">
        <v>14</v>
      </c>
      <c r="E8" s="111" t="s">
        <v>2</v>
      </c>
      <c r="F8" s="112">
        <v>1983</v>
      </c>
      <c r="G8" s="113" t="s">
        <v>12</v>
      </c>
      <c r="H8" s="114" t="str">
        <f t="shared" si="0"/>
        <v>A</v>
      </c>
      <c r="I8" s="114">
        <f>COUNTIF($F$6:$H8,$H8)</f>
        <v>3</v>
      </c>
      <c r="J8" s="115">
        <v>0.0253125</v>
      </c>
    </row>
    <row r="9" spans="1:10" s="85" customFormat="1" ht="19.5" customHeight="1">
      <c r="A9" s="72">
        <v>4</v>
      </c>
      <c r="B9" s="82">
        <v>126</v>
      </c>
      <c r="C9" s="74" t="s">
        <v>89</v>
      </c>
      <c r="D9" s="75" t="s">
        <v>14</v>
      </c>
      <c r="E9" s="76" t="s">
        <v>2</v>
      </c>
      <c r="F9" s="77">
        <v>1977</v>
      </c>
      <c r="G9" s="83" t="s">
        <v>153</v>
      </c>
      <c r="H9" s="79" t="str">
        <f t="shared" si="0"/>
        <v>B</v>
      </c>
      <c r="I9" s="79">
        <f>COUNTIF($F$6:$H9,$H9)</f>
        <v>1</v>
      </c>
      <c r="J9" s="84">
        <v>0.025520833333333336</v>
      </c>
    </row>
    <row r="10" spans="1:10" ht="19.5" customHeight="1">
      <c r="A10" s="8">
        <v>5</v>
      </c>
      <c r="B10" s="12">
        <v>51</v>
      </c>
      <c r="C10" s="46" t="s">
        <v>101</v>
      </c>
      <c r="D10" s="10" t="s">
        <v>14</v>
      </c>
      <c r="E10" s="23" t="s">
        <v>2</v>
      </c>
      <c r="F10" s="37">
        <v>1983</v>
      </c>
      <c r="G10" s="38" t="s">
        <v>157</v>
      </c>
      <c r="H10" s="11" t="str">
        <f t="shared" si="0"/>
        <v>A</v>
      </c>
      <c r="I10" s="11">
        <f>COUNTIF($F$6:$H10,$H10)</f>
        <v>4</v>
      </c>
      <c r="J10" s="26">
        <v>0.025590277777777778</v>
      </c>
    </row>
    <row r="11" spans="1:10" s="99" customFormat="1" ht="19.5" customHeight="1">
      <c r="A11" s="90">
        <v>6</v>
      </c>
      <c r="B11" s="91">
        <v>74</v>
      </c>
      <c r="C11" s="100" t="s">
        <v>30</v>
      </c>
      <c r="D11" s="101" t="s">
        <v>14</v>
      </c>
      <c r="E11" s="102" t="s">
        <v>2</v>
      </c>
      <c r="F11" s="97">
        <v>1975</v>
      </c>
      <c r="G11" s="103" t="s">
        <v>170</v>
      </c>
      <c r="H11" s="97" t="str">
        <f t="shared" si="0"/>
        <v>B</v>
      </c>
      <c r="I11" s="97">
        <f>COUNTIF($F$6:$H11,$H11)</f>
        <v>2</v>
      </c>
      <c r="J11" s="98">
        <v>0.025937500000000002</v>
      </c>
    </row>
    <row r="12" spans="1:10" ht="19.5" customHeight="1">
      <c r="A12" s="8">
        <v>7</v>
      </c>
      <c r="B12" s="9">
        <v>127</v>
      </c>
      <c r="C12" s="19" t="s">
        <v>40</v>
      </c>
      <c r="D12" s="7" t="s">
        <v>14</v>
      </c>
      <c r="E12" s="23" t="s">
        <v>2</v>
      </c>
      <c r="F12" s="20">
        <v>1978</v>
      </c>
      <c r="G12" s="31" t="s">
        <v>32</v>
      </c>
      <c r="H12" s="11" t="str">
        <f t="shared" si="0"/>
        <v>A</v>
      </c>
      <c r="I12" s="11">
        <f>COUNTIF($F$6:$H12,$H12)</f>
        <v>5</v>
      </c>
      <c r="J12" s="25">
        <v>0.026006944444444447</v>
      </c>
    </row>
    <row r="13" spans="1:10" s="116" customFormat="1" ht="19.5" customHeight="1">
      <c r="A13" s="107">
        <v>8</v>
      </c>
      <c r="B13" s="108">
        <v>75</v>
      </c>
      <c r="C13" s="117" t="s">
        <v>186</v>
      </c>
      <c r="D13" s="118" t="s">
        <v>14</v>
      </c>
      <c r="E13" s="111" t="s">
        <v>2</v>
      </c>
      <c r="F13" s="112">
        <v>1976</v>
      </c>
      <c r="G13" s="119" t="s">
        <v>170</v>
      </c>
      <c r="H13" s="114" t="str">
        <f t="shared" si="0"/>
        <v>B</v>
      </c>
      <c r="I13" s="114">
        <f>COUNTIF($F$6:$H13,$H13)</f>
        <v>3</v>
      </c>
      <c r="J13" s="115">
        <v>0.02630787037037037</v>
      </c>
    </row>
    <row r="14" spans="1:10" ht="19.5" customHeight="1">
      <c r="A14" s="8">
        <v>9</v>
      </c>
      <c r="B14" s="12">
        <v>95</v>
      </c>
      <c r="C14" s="46" t="s">
        <v>81</v>
      </c>
      <c r="D14" s="10" t="s">
        <v>14</v>
      </c>
      <c r="E14" s="23" t="s">
        <v>2</v>
      </c>
      <c r="F14" s="37">
        <v>1977</v>
      </c>
      <c r="G14" s="38" t="s">
        <v>190</v>
      </c>
      <c r="H14" s="11" t="str">
        <f t="shared" si="0"/>
        <v>B</v>
      </c>
      <c r="I14" s="11">
        <f>COUNTIF($F$6:$H14,$H14)</f>
        <v>4</v>
      </c>
      <c r="J14" s="26">
        <v>0.02685185185185185</v>
      </c>
    </row>
    <row r="15" spans="1:10" ht="19.5" customHeight="1">
      <c r="A15" s="8">
        <v>10</v>
      </c>
      <c r="B15" s="12">
        <v>107</v>
      </c>
      <c r="C15" s="46" t="s">
        <v>108</v>
      </c>
      <c r="D15" s="7" t="s">
        <v>14</v>
      </c>
      <c r="E15" s="23" t="s">
        <v>2</v>
      </c>
      <c r="F15" s="37">
        <v>1981</v>
      </c>
      <c r="G15" s="38" t="s">
        <v>142</v>
      </c>
      <c r="H15" s="11" t="str">
        <f t="shared" si="0"/>
        <v>A</v>
      </c>
      <c r="I15" s="11">
        <f>COUNTIF($F$6:$H15,$H15)</f>
        <v>6</v>
      </c>
      <c r="J15" s="26">
        <v>0.027094907407407404</v>
      </c>
    </row>
    <row r="16" spans="1:10" ht="19.5" customHeight="1">
      <c r="A16" s="8">
        <v>11</v>
      </c>
      <c r="B16" s="12">
        <v>67</v>
      </c>
      <c r="C16" s="46" t="s">
        <v>44</v>
      </c>
      <c r="D16" s="10" t="s">
        <v>14</v>
      </c>
      <c r="E16" s="21" t="s">
        <v>2</v>
      </c>
      <c r="F16" s="37">
        <v>1985</v>
      </c>
      <c r="G16" s="38" t="s">
        <v>141</v>
      </c>
      <c r="H16" s="11" t="str">
        <f t="shared" si="0"/>
        <v>A</v>
      </c>
      <c r="I16" s="11">
        <f>COUNTIF($F$6:$H16,$H16)</f>
        <v>7</v>
      </c>
      <c r="J16" s="26">
        <v>0.027210648148148147</v>
      </c>
    </row>
    <row r="17" spans="1:10" ht="19.5" customHeight="1">
      <c r="A17" s="8">
        <v>12</v>
      </c>
      <c r="B17" s="9">
        <v>121</v>
      </c>
      <c r="C17" s="46" t="s">
        <v>123</v>
      </c>
      <c r="D17" s="7" t="s">
        <v>14</v>
      </c>
      <c r="E17" s="23" t="s">
        <v>2</v>
      </c>
      <c r="F17" s="37">
        <v>1982</v>
      </c>
      <c r="G17" s="38" t="s">
        <v>12</v>
      </c>
      <c r="H17" s="11" t="str">
        <f t="shared" si="0"/>
        <v>A</v>
      </c>
      <c r="I17" s="11">
        <f>COUNTIF($F$6:$H17,$H17)</f>
        <v>8</v>
      </c>
      <c r="J17" s="25">
        <v>0.027222222222222228</v>
      </c>
    </row>
    <row r="18" spans="1:10" ht="19.5" customHeight="1">
      <c r="A18" s="8">
        <v>13</v>
      </c>
      <c r="B18" s="9">
        <v>137</v>
      </c>
      <c r="C18" s="46" t="s">
        <v>199</v>
      </c>
      <c r="D18" s="7" t="s">
        <v>14</v>
      </c>
      <c r="E18" s="23" t="s">
        <v>2</v>
      </c>
      <c r="F18" s="37">
        <v>1969</v>
      </c>
      <c r="G18" s="38" t="s">
        <v>164</v>
      </c>
      <c r="H18" s="11" t="str">
        <f t="shared" si="0"/>
        <v>B</v>
      </c>
      <c r="I18" s="11">
        <f>COUNTIF($F$6:$H18,$H18)</f>
        <v>5</v>
      </c>
      <c r="J18" s="25">
        <v>0.027280092592592592</v>
      </c>
    </row>
    <row r="19" spans="1:10" ht="19.5" customHeight="1">
      <c r="A19" s="8">
        <v>14</v>
      </c>
      <c r="B19" s="12">
        <v>21</v>
      </c>
      <c r="C19" s="46" t="s">
        <v>115</v>
      </c>
      <c r="D19" s="10" t="s">
        <v>14</v>
      </c>
      <c r="E19" s="23" t="s">
        <v>2</v>
      </c>
      <c r="F19" s="37">
        <v>1995</v>
      </c>
      <c r="G19" s="38" t="s">
        <v>161</v>
      </c>
      <c r="H19" s="11" t="str">
        <f t="shared" si="0"/>
        <v>A</v>
      </c>
      <c r="I19" s="11">
        <f>COUNTIF($F$6:$H19,$H19)</f>
        <v>9</v>
      </c>
      <c r="J19" s="26">
        <v>0.027453703703703702</v>
      </c>
    </row>
    <row r="20" spans="1:10" s="85" customFormat="1" ht="19.5" customHeight="1">
      <c r="A20" s="72">
        <v>15</v>
      </c>
      <c r="B20" s="73">
        <v>22</v>
      </c>
      <c r="C20" s="86" t="s">
        <v>125</v>
      </c>
      <c r="D20" s="75" t="s">
        <v>14</v>
      </c>
      <c r="E20" s="76" t="s">
        <v>2</v>
      </c>
      <c r="F20" s="87">
        <v>1999</v>
      </c>
      <c r="G20" s="78" t="s">
        <v>161</v>
      </c>
      <c r="H20" s="79" t="str">
        <f t="shared" si="0"/>
        <v>JM</v>
      </c>
      <c r="I20" s="79">
        <f>COUNTIF($F$6:$H20,$H20)</f>
        <v>1</v>
      </c>
      <c r="J20" s="80">
        <v>0.02803240740740741</v>
      </c>
    </row>
    <row r="21" spans="1:10" ht="19.5" customHeight="1">
      <c r="A21" s="8">
        <v>16</v>
      </c>
      <c r="B21" s="9">
        <v>135</v>
      </c>
      <c r="C21" s="46" t="s">
        <v>112</v>
      </c>
      <c r="D21" s="10" t="s">
        <v>14</v>
      </c>
      <c r="E21" s="23" t="s">
        <v>2</v>
      </c>
      <c r="F21" s="37">
        <v>1976</v>
      </c>
      <c r="G21" s="38" t="s">
        <v>12</v>
      </c>
      <c r="H21" s="11" t="str">
        <f t="shared" si="0"/>
        <v>B</v>
      </c>
      <c r="I21" s="11">
        <f>COUNTIF($F$6:$H21,$H21)</f>
        <v>6</v>
      </c>
      <c r="J21" s="25">
        <v>0.02809027777777778</v>
      </c>
    </row>
    <row r="22" spans="1:10" ht="19.5" customHeight="1">
      <c r="A22" s="8">
        <v>17</v>
      </c>
      <c r="B22" s="9">
        <v>33</v>
      </c>
      <c r="C22" s="19" t="s">
        <v>175</v>
      </c>
      <c r="D22" s="10" t="s">
        <v>14</v>
      </c>
      <c r="E22" s="23" t="s">
        <v>2</v>
      </c>
      <c r="F22" s="20">
        <v>1968</v>
      </c>
      <c r="G22" s="31" t="s">
        <v>12</v>
      </c>
      <c r="H22" s="11" t="str">
        <f t="shared" si="0"/>
        <v>B</v>
      </c>
      <c r="I22" s="11">
        <f>COUNTIF($F$6:$H22,$H22)</f>
        <v>7</v>
      </c>
      <c r="J22" s="25">
        <v>0.028240740740740736</v>
      </c>
    </row>
    <row r="23" spans="1:10" s="85" customFormat="1" ht="19.5" customHeight="1">
      <c r="A23" s="72">
        <v>18</v>
      </c>
      <c r="B23" s="82">
        <v>78</v>
      </c>
      <c r="C23" s="74" t="s">
        <v>94</v>
      </c>
      <c r="D23" s="88" t="s">
        <v>14</v>
      </c>
      <c r="E23" s="76" t="s">
        <v>2</v>
      </c>
      <c r="F23" s="77">
        <v>1965</v>
      </c>
      <c r="G23" s="78" t="s">
        <v>155</v>
      </c>
      <c r="H23" s="79" t="str">
        <f t="shared" si="0"/>
        <v>C</v>
      </c>
      <c r="I23" s="79">
        <f>COUNTIF($F$6:$H23,$H23)</f>
        <v>1</v>
      </c>
      <c r="J23" s="84">
        <v>0.028252314814814813</v>
      </c>
    </row>
    <row r="24" spans="1:10" ht="19.5" customHeight="1">
      <c r="A24" s="8">
        <v>19</v>
      </c>
      <c r="B24" s="12">
        <v>84</v>
      </c>
      <c r="C24" s="46" t="s">
        <v>72</v>
      </c>
      <c r="D24" s="7" t="s">
        <v>14</v>
      </c>
      <c r="E24" s="21" t="s">
        <v>2</v>
      </c>
      <c r="F24" s="37">
        <v>1969</v>
      </c>
      <c r="G24" s="38" t="s">
        <v>12</v>
      </c>
      <c r="H24" s="11" t="str">
        <f t="shared" si="0"/>
        <v>B</v>
      </c>
      <c r="I24" s="11">
        <f>COUNTIF($F$6:$H24,$H24)</f>
        <v>8</v>
      </c>
      <c r="J24" s="26">
        <v>0.02829861111111111</v>
      </c>
    </row>
    <row r="25" spans="1:10" ht="19.5" customHeight="1">
      <c r="A25" s="8">
        <v>20</v>
      </c>
      <c r="B25" s="12">
        <v>110</v>
      </c>
      <c r="C25" s="46" t="s">
        <v>58</v>
      </c>
      <c r="D25" s="7" t="s">
        <v>14</v>
      </c>
      <c r="E25" s="23" t="s">
        <v>2</v>
      </c>
      <c r="F25" s="37">
        <v>1984</v>
      </c>
      <c r="G25" s="38" t="s">
        <v>12</v>
      </c>
      <c r="H25" s="11" t="str">
        <f t="shared" si="0"/>
        <v>A</v>
      </c>
      <c r="I25" s="11">
        <f>COUNTIF($F$6:$H25,$H25)</f>
        <v>10</v>
      </c>
      <c r="J25" s="26">
        <v>0.028657407407407406</v>
      </c>
    </row>
    <row r="26" spans="1:10" ht="19.5" customHeight="1">
      <c r="A26" s="8">
        <v>21</v>
      </c>
      <c r="B26" s="9">
        <v>7</v>
      </c>
      <c r="C26" s="46" t="s">
        <v>83</v>
      </c>
      <c r="D26" s="10" t="s">
        <v>14</v>
      </c>
      <c r="E26" s="23" t="s">
        <v>2</v>
      </c>
      <c r="F26" s="37">
        <v>1979</v>
      </c>
      <c r="G26" s="38" t="s">
        <v>12</v>
      </c>
      <c r="H26" s="11" t="str">
        <f t="shared" si="0"/>
        <v>A</v>
      </c>
      <c r="I26" s="11">
        <f>COUNTIF($F$6:$H26,$H26)</f>
        <v>11</v>
      </c>
      <c r="J26" s="25">
        <v>0.028912037037037038</v>
      </c>
    </row>
    <row r="27" spans="1:10" ht="19.5" customHeight="1">
      <c r="A27" s="8">
        <v>22</v>
      </c>
      <c r="B27" s="12">
        <v>83</v>
      </c>
      <c r="C27" s="46" t="s">
        <v>65</v>
      </c>
      <c r="D27" s="7" t="s">
        <v>14</v>
      </c>
      <c r="E27" s="23" t="s">
        <v>2</v>
      </c>
      <c r="F27" s="37">
        <v>1987</v>
      </c>
      <c r="G27" s="38" t="s">
        <v>12</v>
      </c>
      <c r="H27" s="11" t="str">
        <f t="shared" si="0"/>
        <v>A</v>
      </c>
      <c r="I27" s="11">
        <f>COUNTIF($F$6:$H27,$H27)</f>
        <v>12</v>
      </c>
      <c r="J27" s="26">
        <v>0.029027777777777777</v>
      </c>
    </row>
    <row r="28" spans="1:10" s="99" customFormat="1" ht="19.5" customHeight="1">
      <c r="A28" s="90">
        <v>23</v>
      </c>
      <c r="B28" s="104">
        <v>103</v>
      </c>
      <c r="C28" s="92" t="s">
        <v>59</v>
      </c>
      <c r="D28" s="93" t="s">
        <v>14</v>
      </c>
      <c r="E28" s="94" t="s">
        <v>2</v>
      </c>
      <c r="F28" s="95">
        <v>1959</v>
      </c>
      <c r="G28" s="96" t="s">
        <v>12</v>
      </c>
      <c r="H28" s="97" t="str">
        <f t="shared" si="0"/>
        <v>C</v>
      </c>
      <c r="I28" s="97">
        <f>COUNTIF($F$6:$H28,$H28)</f>
        <v>2</v>
      </c>
      <c r="J28" s="105">
        <v>0.029375</v>
      </c>
    </row>
    <row r="29" spans="1:10" ht="19.5" customHeight="1">
      <c r="A29" s="8">
        <v>24</v>
      </c>
      <c r="B29" s="9">
        <v>97</v>
      </c>
      <c r="C29" s="46" t="s">
        <v>166</v>
      </c>
      <c r="D29" s="10" t="s">
        <v>14</v>
      </c>
      <c r="E29" s="23" t="s">
        <v>2</v>
      </c>
      <c r="F29" s="37">
        <v>1976</v>
      </c>
      <c r="G29" s="38" t="s">
        <v>12</v>
      </c>
      <c r="H29" s="11" t="str">
        <f t="shared" si="0"/>
        <v>B</v>
      </c>
      <c r="I29" s="11">
        <f>COUNTIF($F$6:$H29,$H29)</f>
        <v>9</v>
      </c>
      <c r="J29" s="25">
        <v>0.02953703703703704</v>
      </c>
    </row>
    <row r="30" spans="1:10" s="85" customFormat="1" ht="19.5" customHeight="1">
      <c r="A30" s="72">
        <v>25</v>
      </c>
      <c r="B30" s="73">
        <v>49</v>
      </c>
      <c r="C30" s="74" t="s">
        <v>117</v>
      </c>
      <c r="D30" s="75" t="s">
        <v>14</v>
      </c>
      <c r="E30" s="76" t="s">
        <v>11</v>
      </c>
      <c r="F30" s="77">
        <v>1975</v>
      </c>
      <c r="G30" s="78" t="s">
        <v>12</v>
      </c>
      <c r="H30" s="79" t="str">
        <f t="shared" si="0"/>
        <v>G</v>
      </c>
      <c r="I30" s="79">
        <f>COUNTIF($F$6:$H30,$H30)</f>
        <v>1</v>
      </c>
      <c r="J30" s="80">
        <v>0.029583333333333336</v>
      </c>
    </row>
    <row r="31" spans="1:10" s="116" customFormat="1" ht="19.5" customHeight="1">
      <c r="A31" s="107">
        <v>26</v>
      </c>
      <c r="B31" s="108">
        <v>71</v>
      </c>
      <c r="C31" s="117" t="s">
        <v>185</v>
      </c>
      <c r="D31" s="118" t="s">
        <v>14</v>
      </c>
      <c r="E31" s="111" t="s">
        <v>2</v>
      </c>
      <c r="F31" s="112">
        <v>1961</v>
      </c>
      <c r="G31" s="119" t="s">
        <v>26</v>
      </c>
      <c r="H31" s="114" t="str">
        <f t="shared" si="0"/>
        <v>C</v>
      </c>
      <c r="I31" s="114">
        <f>COUNTIF($F$6:$H31,$H31)</f>
        <v>3</v>
      </c>
      <c r="J31" s="115">
        <v>0.0297337962962963</v>
      </c>
    </row>
    <row r="32" spans="1:10" ht="19.5" customHeight="1">
      <c r="A32" s="8">
        <v>27</v>
      </c>
      <c r="B32" s="9">
        <v>76</v>
      </c>
      <c r="C32" s="46" t="s">
        <v>57</v>
      </c>
      <c r="D32" s="10" t="s">
        <v>14</v>
      </c>
      <c r="E32" s="23" t="s">
        <v>2</v>
      </c>
      <c r="F32" s="37">
        <v>1982</v>
      </c>
      <c r="G32" s="38" t="s">
        <v>145</v>
      </c>
      <c r="H32" s="11" t="str">
        <f t="shared" si="0"/>
        <v>A</v>
      </c>
      <c r="I32" s="11">
        <f>COUNTIF($F$6:$H32,$H32)</f>
        <v>13</v>
      </c>
      <c r="J32" s="25">
        <v>0.029780092592592594</v>
      </c>
    </row>
    <row r="33" spans="1:10" s="85" customFormat="1" ht="19.5" customHeight="1">
      <c r="A33" s="72">
        <v>28</v>
      </c>
      <c r="B33" s="82">
        <v>128</v>
      </c>
      <c r="C33" s="74" t="s">
        <v>64</v>
      </c>
      <c r="D33" s="75" t="s">
        <v>14</v>
      </c>
      <c r="E33" s="89" t="s">
        <v>11</v>
      </c>
      <c r="F33" s="77">
        <v>1984</v>
      </c>
      <c r="G33" s="78" t="s">
        <v>148</v>
      </c>
      <c r="H33" s="79" t="str">
        <f t="shared" si="0"/>
        <v>F</v>
      </c>
      <c r="I33" s="79">
        <f>COUNTIF($F$6:$H33,$H33)</f>
        <v>1</v>
      </c>
      <c r="J33" s="84">
        <v>0.02988425925925926</v>
      </c>
    </row>
    <row r="34" spans="1:10" ht="19.5" customHeight="1">
      <c r="A34" s="8">
        <v>29</v>
      </c>
      <c r="B34" s="9">
        <v>129</v>
      </c>
      <c r="C34" s="46" t="s">
        <v>122</v>
      </c>
      <c r="D34" s="7" t="s">
        <v>14</v>
      </c>
      <c r="E34" s="23" t="s">
        <v>2</v>
      </c>
      <c r="F34" s="37">
        <v>1961</v>
      </c>
      <c r="G34" s="38" t="s">
        <v>148</v>
      </c>
      <c r="H34" s="11" t="str">
        <f t="shared" si="0"/>
        <v>C</v>
      </c>
      <c r="I34" s="11">
        <f>COUNTIF($F$6:$H34,$H34)</f>
        <v>4</v>
      </c>
      <c r="J34" s="25">
        <v>0.02988425925925926</v>
      </c>
    </row>
    <row r="35" spans="1:10" ht="19.5" customHeight="1">
      <c r="A35" s="8">
        <v>30</v>
      </c>
      <c r="B35" s="9">
        <v>145</v>
      </c>
      <c r="C35" s="19" t="s">
        <v>205</v>
      </c>
      <c r="D35" s="7" t="s">
        <v>14</v>
      </c>
      <c r="E35" s="23" t="s">
        <v>2</v>
      </c>
      <c r="F35" s="20">
        <v>1988</v>
      </c>
      <c r="G35" s="31" t="s">
        <v>12</v>
      </c>
      <c r="H35" s="11" t="str">
        <f t="shared" si="0"/>
        <v>A</v>
      </c>
      <c r="I35" s="11">
        <f>COUNTIF($F$6:$H35,$H35)</f>
        <v>14</v>
      </c>
      <c r="J35" s="25">
        <v>0.030127314814814815</v>
      </c>
    </row>
    <row r="36" spans="1:10" ht="19.5" customHeight="1">
      <c r="A36" s="8">
        <v>31</v>
      </c>
      <c r="B36" s="9">
        <v>45</v>
      </c>
      <c r="C36" s="46" t="s">
        <v>136</v>
      </c>
      <c r="D36" s="10" t="s">
        <v>14</v>
      </c>
      <c r="E36" s="23" t="s">
        <v>2</v>
      </c>
      <c r="F36" s="37">
        <v>1985</v>
      </c>
      <c r="G36" s="38" t="s">
        <v>29</v>
      </c>
      <c r="H36" s="11" t="str">
        <f t="shared" si="0"/>
        <v>A</v>
      </c>
      <c r="I36" s="11">
        <f>COUNTIF($F$6:$H36,$H36)</f>
        <v>15</v>
      </c>
      <c r="J36" s="25">
        <v>0.030185185185185186</v>
      </c>
    </row>
    <row r="37" spans="1:10" s="85" customFormat="1" ht="19.5" customHeight="1">
      <c r="A37" s="72">
        <v>32</v>
      </c>
      <c r="B37" s="73">
        <v>63</v>
      </c>
      <c r="C37" s="74" t="s">
        <v>169</v>
      </c>
      <c r="D37" s="88" t="s">
        <v>14</v>
      </c>
      <c r="E37" s="76" t="s">
        <v>2</v>
      </c>
      <c r="F37" s="77">
        <v>1954</v>
      </c>
      <c r="G37" s="78" t="s">
        <v>163</v>
      </c>
      <c r="H37" s="79" t="str">
        <f t="shared" si="0"/>
        <v>D</v>
      </c>
      <c r="I37" s="79">
        <f>COUNTIF($F$6:$H37,$H37)</f>
        <v>1</v>
      </c>
      <c r="J37" s="80">
        <v>0.030567129629629628</v>
      </c>
    </row>
    <row r="38" spans="1:10" ht="19.5" customHeight="1">
      <c r="A38" s="8">
        <v>33</v>
      </c>
      <c r="B38" s="9">
        <v>55</v>
      </c>
      <c r="C38" s="19" t="s">
        <v>181</v>
      </c>
      <c r="D38" s="10" t="s">
        <v>14</v>
      </c>
      <c r="E38" s="23" t="s">
        <v>2</v>
      </c>
      <c r="F38" s="20">
        <v>1986</v>
      </c>
      <c r="G38" s="31" t="s">
        <v>12</v>
      </c>
      <c r="H38" s="11" t="str">
        <f aca="true" t="shared" si="1" ref="H38:H69">IF($E38="m",IF($F$1-$F38&gt;19,IF($F$1-$F38&lt;40,"A",IF($F$1-$F38&gt;49,IF($F$1-$F38&gt;59,IF($F$1-$F38&gt;69,"E","D"),"C"),"B")),"JM"),IF($F$1-$F38&gt;19,IF($F$1-$F38&lt;40,"F",IF($F$1-$F38&lt;50,"G","H")),"JŽ"))</f>
        <v>A</v>
      </c>
      <c r="I38" s="11">
        <f>COUNTIF($F$6:$H38,$H38)</f>
        <v>16</v>
      </c>
      <c r="J38" s="25">
        <v>0.030925925925925926</v>
      </c>
    </row>
    <row r="39" spans="1:10" ht="19.5" customHeight="1">
      <c r="A39" s="8">
        <v>34</v>
      </c>
      <c r="B39" s="9">
        <v>25</v>
      </c>
      <c r="C39" s="46" t="s">
        <v>73</v>
      </c>
      <c r="D39" s="7" t="s">
        <v>14</v>
      </c>
      <c r="E39" s="23" t="s">
        <v>2</v>
      </c>
      <c r="F39" s="37">
        <v>1966</v>
      </c>
      <c r="G39" s="38" t="s">
        <v>144</v>
      </c>
      <c r="H39" s="11" t="str">
        <f t="shared" si="1"/>
        <v>C</v>
      </c>
      <c r="I39" s="11">
        <f>COUNTIF($F$6:$H39,$H39)</f>
        <v>5</v>
      </c>
      <c r="J39" s="25">
        <v>0.031111111111111107</v>
      </c>
    </row>
    <row r="40" spans="1:10" ht="19.5" customHeight="1">
      <c r="A40" s="8">
        <v>35</v>
      </c>
      <c r="B40" s="9">
        <v>94</v>
      </c>
      <c r="C40" s="46" t="s">
        <v>56</v>
      </c>
      <c r="D40" s="10" t="s">
        <v>14</v>
      </c>
      <c r="E40" s="23" t="s">
        <v>2</v>
      </c>
      <c r="F40" s="37">
        <v>1970</v>
      </c>
      <c r="G40" s="38" t="s">
        <v>31</v>
      </c>
      <c r="H40" s="11" t="str">
        <f t="shared" si="1"/>
        <v>B</v>
      </c>
      <c r="I40" s="11">
        <f>COUNTIF($F$6:$H40,$H40)</f>
        <v>10</v>
      </c>
      <c r="J40" s="25">
        <v>0.03125</v>
      </c>
    </row>
    <row r="41" spans="1:10" ht="19.5" customHeight="1">
      <c r="A41" s="8">
        <v>36</v>
      </c>
      <c r="B41" s="9">
        <v>141</v>
      </c>
      <c r="C41" s="19" t="s">
        <v>202</v>
      </c>
      <c r="D41" s="7" t="s">
        <v>14</v>
      </c>
      <c r="E41" s="23" t="s">
        <v>2</v>
      </c>
      <c r="F41" s="20">
        <v>1958</v>
      </c>
      <c r="G41" s="31" t="s">
        <v>203</v>
      </c>
      <c r="H41" s="11" t="str">
        <f t="shared" si="1"/>
        <v>C</v>
      </c>
      <c r="I41" s="11">
        <f>COUNTIF($F$6:$H41,$H41)</f>
        <v>6</v>
      </c>
      <c r="J41" s="25">
        <v>0.031261574074074074</v>
      </c>
    </row>
    <row r="42" spans="1:10" ht="19.5" customHeight="1">
      <c r="A42" s="8">
        <v>37</v>
      </c>
      <c r="B42" s="9">
        <v>50</v>
      </c>
      <c r="C42" s="19" t="s">
        <v>21</v>
      </c>
      <c r="D42" s="7" t="s">
        <v>14</v>
      </c>
      <c r="E42" s="23" t="s">
        <v>2</v>
      </c>
      <c r="F42" s="20">
        <v>1976</v>
      </c>
      <c r="G42" s="31" t="s">
        <v>178</v>
      </c>
      <c r="H42" s="11" t="str">
        <f t="shared" si="1"/>
        <v>B</v>
      </c>
      <c r="I42" s="11">
        <f>COUNTIF($F$6:$H42,$H42)</f>
        <v>11</v>
      </c>
      <c r="J42" s="25">
        <v>0.03164351851851852</v>
      </c>
    </row>
    <row r="43" spans="1:10" ht="19.5" customHeight="1">
      <c r="A43" s="8">
        <v>38</v>
      </c>
      <c r="B43" s="12">
        <v>86</v>
      </c>
      <c r="C43" s="46" t="s">
        <v>66</v>
      </c>
      <c r="D43" s="10" t="s">
        <v>14</v>
      </c>
      <c r="E43" s="23" t="s">
        <v>2</v>
      </c>
      <c r="F43" s="37">
        <v>1972</v>
      </c>
      <c r="G43" s="38" t="s">
        <v>12</v>
      </c>
      <c r="H43" s="11" t="str">
        <f t="shared" si="1"/>
        <v>B</v>
      </c>
      <c r="I43" s="11">
        <f>COUNTIF($F$6:$H43,$H43)</f>
        <v>12</v>
      </c>
      <c r="J43" s="26">
        <v>0.03175925925925926</v>
      </c>
    </row>
    <row r="44" spans="1:10" ht="19.5" customHeight="1">
      <c r="A44" s="8">
        <v>39</v>
      </c>
      <c r="B44" s="12">
        <v>66</v>
      </c>
      <c r="C44" s="46" t="s">
        <v>88</v>
      </c>
      <c r="D44" s="10" t="s">
        <v>14</v>
      </c>
      <c r="E44" s="23" t="s">
        <v>2</v>
      </c>
      <c r="F44" s="37">
        <v>1976</v>
      </c>
      <c r="G44" s="38" t="s">
        <v>152</v>
      </c>
      <c r="H44" s="11" t="str">
        <f t="shared" si="1"/>
        <v>B</v>
      </c>
      <c r="I44" s="11">
        <f>COUNTIF($F$6:$H44,$H44)</f>
        <v>13</v>
      </c>
      <c r="J44" s="26">
        <v>0.031875</v>
      </c>
    </row>
    <row r="45" spans="1:10" ht="19.5" customHeight="1">
      <c r="A45" s="8">
        <v>40</v>
      </c>
      <c r="B45" s="9">
        <v>106</v>
      </c>
      <c r="C45" s="46" t="s">
        <v>92</v>
      </c>
      <c r="D45" s="7" t="s">
        <v>14</v>
      </c>
      <c r="E45" s="23" t="s">
        <v>2</v>
      </c>
      <c r="F45" s="37">
        <v>1995</v>
      </c>
      <c r="G45" s="38" t="s">
        <v>12</v>
      </c>
      <c r="H45" s="11" t="str">
        <f t="shared" si="1"/>
        <v>A</v>
      </c>
      <c r="I45" s="11">
        <f>COUNTIF($F$6:$H45,$H45)</f>
        <v>17</v>
      </c>
      <c r="J45" s="25">
        <v>0.03199074074074074</v>
      </c>
    </row>
    <row r="46" spans="1:10" ht="19.5" customHeight="1">
      <c r="A46" s="8">
        <v>41</v>
      </c>
      <c r="B46" s="9">
        <v>14</v>
      </c>
      <c r="C46" s="19" t="s">
        <v>171</v>
      </c>
      <c r="D46" s="10" t="s">
        <v>14</v>
      </c>
      <c r="E46" s="23" t="s">
        <v>2</v>
      </c>
      <c r="F46" s="20">
        <v>1959</v>
      </c>
      <c r="G46" s="31" t="s">
        <v>172</v>
      </c>
      <c r="H46" s="11" t="str">
        <f t="shared" si="1"/>
        <v>C</v>
      </c>
      <c r="I46" s="11">
        <f>COUNTIF($F$6:$H46,$H46)</f>
        <v>7</v>
      </c>
      <c r="J46" s="25">
        <v>0.032337962962962964</v>
      </c>
    </row>
    <row r="47" spans="1:10" ht="19.5" customHeight="1">
      <c r="A47" s="8">
        <v>42</v>
      </c>
      <c r="B47" s="9">
        <v>131</v>
      </c>
      <c r="C47" s="46" t="s">
        <v>126</v>
      </c>
      <c r="D47" s="10" t="s">
        <v>14</v>
      </c>
      <c r="E47" s="23" t="s">
        <v>2</v>
      </c>
      <c r="F47" s="37">
        <v>1965</v>
      </c>
      <c r="G47" s="38" t="s">
        <v>26</v>
      </c>
      <c r="H47" s="11" t="str">
        <f t="shared" si="1"/>
        <v>C</v>
      </c>
      <c r="I47" s="11">
        <f>COUNTIF($F$6:$H47,$H47)</f>
        <v>8</v>
      </c>
      <c r="J47" s="25">
        <v>0.032407407407407406</v>
      </c>
    </row>
    <row r="48" spans="1:10" ht="19.5" customHeight="1">
      <c r="A48" s="8">
        <v>43</v>
      </c>
      <c r="B48" s="9">
        <v>17</v>
      </c>
      <c r="C48" s="46" t="s">
        <v>103</v>
      </c>
      <c r="D48" s="7" t="s">
        <v>14</v>
      </c>
      <c r="E48" s="23" t="s">
        <v>2</v>
      </c>
      <c r="F48" s="37">
        <v>1972</v>
      </c>
      <c r="G48" s="38" t="s">
        <v>18</v>
      </c>
      <c r="H48" s="11" t="str">
        <f t="shared" si="1"/>
        <v>B</v>
      </c>
      <c r="I48" s="11">
        <f>COUNTIF($F$6:$H48,$H48)</f>
        <v>14</v>
      </c>
      <c r="J48" s="25">
        <v>0.03248842592592593</v>
      </c>
    </row>
    <row r="49" spans="1:10" ht="19.5" customHeight="1">
      <c r="A49" s="8">
        <v>44</v>
      </c>
      <c r="B49" s="9">
        <v>136</v>
      </c>
      <c r="C49" s="46" t="s">
        <v>37</v>
      </c>
      <c r="D49" s="7" t="s">
        <v>14</v>
      </c>
      <c r="E49" s="23" t="s">
        <v>2</v>
      </c>
      <c r="F49" s="37">
        <v>1981</v>
      </c>
      <c r="G49" s="38" t="s">
        <v>12</v>
      </c>
      <c r="H49" s="11" t="str">
        <f t="shared" si="1"/>
        <v>A</v>
      </c>
      <c r="I49" s="11">
        <f>COUNTIF($F$6:$H49,$H49)</f>
        <v>18</v>
      </c>
      <c r="J49" s="25">
        <v>0.032499999999999994</v>
      </c>
    </row>
    <row r="50" spans="1:10" s="99" customFormat="1" ht="19.5" customHeight="1">
      <c r="A50" s="90">
        <v>45</v>
      </c>
      <c r="B50" s="91">
        <v>87</v>
      </c>
      <c r="C50" s="92" t="s">
        <v>137</v>
      </c>
      <c r="D50" s="101" t="s">
        <v>14</v>
      </c>
      <c r="E50" s="94" t="s">
        <v>11</v>
      </c>
      <c r="F50" s="95">
        <v>1976</v>
      </c>
      <c r="G50" s="96" t="s">
        <v>17</v>
      </c>
      <c r="H50" s="97" t="str">
        <f t="shared" si="1"/>
        <v>G</v>
      </c>
      <c r="I50" s="97">
        <f>COUNTIF($F$6:$H50,$H50)</f>
        <v>2</v>
      </c>
      <c r="J50" s="98">
        <v>0.032546296296296295</v>
      </c>
    </row>
    <row r="51" spans="1:10" s="99" customFormat="1" ht="19.5" customHeight="1">
      <c r="A51" s="90">
        <v>46</v>
      </c>
      <c r="B51" s="91">
        <v>34</v>
      </c>
      <c r="C51" s="106" t="s">
        <v>176</v>
      </c>
      <c r="D51" s="101" t="s">
        <v>14</v>
      </c>
      <c r="E51" s="94" t="s">
        <v>2</v>
      </c>
      <c r="F51" s="95">
        <v>1999</v>
      </c>
      <c r="G51" s="103" t="s">
        <v>12</v>
      </c>
      <c r="H51" s="97" t="str">
        <f t="shared" si="1"/>
        <v>JM</v>
      </c>
      <c r="I51" s="97">
        <f>COUNTIF($F$6:$H51,$H51)</f>
        <v>2</v>
      </c>
      <c r="J51" s="98">
        <v>0.032685185185185185</v>
      </c>
    </row>
    <row r="52" spans="1:10" s="41" customFormat="1" ht="19.5" customHeight="1">
      <c r="A52" s="8">
        <v>47</v>
      </c>
      <c r="B52" s="42">
        <v>132</v>
      </c>
      <c r="C52" s="48" t="s">
        <v>34</v>
      </c>
      <c r="D52" s="32" t="s">
        <v>14</v>
      </c>
      <c r="E52" s="33" t="s">
        <v>2</v>
      </c>
      <c r="F52" s="34">
        <v>1967</v>
      </c>
      <c r="G52" s="35" t="s">
        <v>12</v>
      </c>
      <c r="H52" s="34" t="str">
        <f t="shared" si="1"/>
        <v>C</v>
      </c>
      <c r="I52" s="34">
        <f>COUNTIF($F$6:$H52,$H52)</f>
        <v>9</v>
      </c>
      <c r="J52" s="36">
        <v>0.032719907407407406</v>
      </c>
    </row>
    <row r="53" spans="1:10" ht="19.5" customHeight="1">
      <c r="A53" s="8">
        <v>48</v>
      </c>
      <c r="B53" s="12">
        <v>13</v>
      </c>
      <c r="C53" s="46" t="s">
        <v>82</v>
      </c>
      <c r="D53" s="7" t="s">
        <v>14</v>
      </c>
      <c r="E53" s="23" t="s">
        <v>2</v>
      </c>
      <c r="F53" s="37">
        <v>1959</v>
      </c>
      <c r="G53" s="38" t="s">
        <v>18</v>
      </c>
      <c r="H53" s="11" t="str">
        <f t="shared" si="1"/>
        <v>C</v>
      </c>
      <c r="I53" s="11">
        <f>COUNTIF($F$6:$H53,$H53)</f>
        <v>10</v>
      </c>
      <c r="J53" s="26">
        <v>0.03274305555555555</v>
      </c>
    </row>
    <row r="54" spans="1:10" ht="19.5" customHeight="1">
      <c r="A54" s="8">
        <v>49</v>
      </c>
      <c r="B54" s="9">
        <v>4</v>
      </c>
      <c r="C54" s="46" t="s">
        <v>38</v>
      </c>
      <c r="D54" s="7" t="s">
        <v>14</v>
      </c>
      <c r="E54" s="23" t="s">
        <v>2</v>
      </c>
      <c r="F54" s="37">
        <v>1962</v>
      </c>
      <c r="G54" s="38" t="s">
        <v>12</v>
      </c>
      <c r="H54" s="11" t="str">
        <f t="shared" si="1"/>
        <v>C</v>
      </c>
      <c r="I54" s="11">
        <f>COUNTIF($F$6:$H54,$H54)</f>
        <v>11</v>
      </c>
      <c r="J54" s="25">
        <v>0.03277777777777778</v>
      </c>
    </row>
    <row r="55" spans="1:10" ht="19.5" customHeight="1">
      <c r="A55" s="8">
        <v>50</v>
      </c>
      <c r="B55" s="12">
        <v>79</v>
      </c>
      <c r="C55" s="46" t="s">
        <v>114</v>
      </c>
      <c r="D55" s="7" t="s">
        <v>14</v>
      </c>
      <c r="E55" s="23" t="s">
        <v>2</v>
      </c>
      <c r="F55" s="37">
        <v>1972</v>
      </c>
      <c r="G55" s="38" t="s">
        <v>12</v>
      </c>
      <c r="H55" s="11" t="str">
        <f t="shared" si="1"/>
        <v>B</v>
      </c>
      <c r="I55" s="11">
        <f>COUNTIF($F$6:$H55,$H55)</f>
        <v>15</v>
      </c>
      <c r="J55" s="26">
        <v>0.03284722222222222</v>
      </c>
    </row>
    <row r="56" spans="1:10" ht="19.5" customHeight="1">
      <c r="A56" s="8">
        <v>51</v>
      </c>
      <c r="B56" s="12">
        <v>100</v>
      </c>
      <c r="C56" s="46" t="s">
        <v>167</v>
      </c>
      <c r="D56" s="7" t="s">
        <v>14</v>
      </c>
      <c r="E56" s="21" t="s">
        <v>2</v>
      </c>
      <c r="F56" s="37">
        <v>1981</v>
      </c>
      <c r="G56" s="38" t="s">
        <v>12</v>
      </c>
      <c r="H56" s="11" t="str">
        <f t="shared" si="1"/>
        <v>A</v>
      </c>
      <c r="I56" s="11">
        <f>COUNTIF($F$6:$H56,$H56)</f>
        <v>19</v>
      </c>
      <c r="J56" s="26">
        <v>0.032858796296296296</v>
      </c>
    </row>
    <row r="57" spans="1:10" ht="19.5" customHeight="1">
      <c r="A57" s="8">
        <v>52</v>
      </c>
      <c r="B57" s="9">
        <v>53</v>
      </c>
      <c r="C57" s="19" t="s">
        <v>179</v>
      </c>
      <c r="D57" s="10" t="s">
        <v>14</v>
      </c>
      <c r="E57" s="23" t="s">
        <v>2</v>
      </c>
      <c r="F57" s="20">
        <v>1988</v>
      </c>
      <c r="G57" s="31" t="s">
        <v>12</v>
      </c>
      <c r="H57" s="11" t="str">
        <f t="shared" si="1"/>
        <v>A</v>
      </c>
      <c r="I57" s="11">
        <f>COUNTIF($F$6:$H57,$H57)</f>
        <v>20</v>
      </c>
      <c r="J57" s="25">
        <v>0.03290509259259259</v>
      </c>
    </row>
    <row r="58" spans="1:10" ht="19.5" customHeight="1">
      <c r="A58" s="8">
        <v>53</v>
      </c>
      <c r="B58" s="9">
        <v>124</v>
      </c>
      <c r="C58" s="19" t="s">
        <v>22</v>
      </c>
      <c r="D58" s="7" t="s">
        <v>14</v>
      </c>
      <c r="E58" s="23" t="s">
        <v>2</v>
      </c>
      <c r="F58" s="20">
        <v>1965</v>
      </c>
      <c r="G58" s="31" t="s">
        <v>36</v>
      </c>
      <c r="H58" s="11" t="str">
        <f t="shared" si="1"/>
        <v>C</v>
      </c>
      <c r="I58" s="11">
        <f>COUNTIF($F$6:$H58,$H58)</f>
        <v>12</v>
      </c>
      <c r="J58" s="25">
        <v>0.032962962962962965</v>
      </c>
    </row>
    <row r="59" spans="1:10" ht="19.5" customHeight="1">
      <c r="A59" s="8">
        <v>54</v>
      </c>
      <c r="B59" s="12">
        <v>19</v>
      </c>
      <c r="C59" s="46" t="s">
        <v>86</v>
      </c>
      <c r="D59" s="7" t="s">
        <v>14</v>
      </c>
      <c r="E59" s="23" t="s">
        <v>2</v>
      </c>
      <c r="F59" s="37">
        <v>1991</v>
      </c>
      <c r="G59" s="38" t="s">
        <v>12</v>
      </c>
      <c r="H59" s="11" t="str">
        <f t="shared" si="1"/>
        <v>A</v>
      </c>
      <c r="I59" s="11">
        <f>COUNTIF($F$6:$H59,$H59)</f>
        <v>21</v>
      </c>
      <c r="J59" s="26">
        <v>0.03302083333333333</v>
      </c>
    </row>
    <row r="60" spans="1:10" ht="19.5" customHeight="1">
      <c r="A60" s="8">
        <v>55</v>
      </c>
      <c r="B60" s="12">
        <v>70</v>
      </c>
      <c r="C60" s="46" t="s">
        <v>93</v>
      </c>
      <c r="D60" s="7" t="s">
        <v>14</v>
      </c>
      <c r="E60" s="23" t="s">
        <v>2</v>
      </c>
      <c r="F60" s="37">
        <v>1976</v>
      </c>
      <c r="G60" s="38" t="s">
        <v>31</v>
      </c>
      <c r="H60" s="11" t="str">
        <f t="shared" si="1"/>
        <v>B</v>
      </c>
      <c r="I60" s="11">
        <f>COUNTIF($F$6:$H60,$H60)</f>
        <v>16</v>
      </c>
      <c r="J60" s="26">
        <v>0.03302083333333333</v>
      </c>
    </row>
    <row r="61" spans="1:10" ht="19.5" customHeight="1">
      <c r="A61" s="8">
        <v>56</v>
      </c>
      <c r="B61" s="9">
        <v>105</v>
      </c>
      <c r="C61" s="46" t="s">
        <v>74</v>
      </c>
      <c r="D61" s="10" t="s">
        <v>14</v>
      </c>
      <c r="E61" s="23" t="s">
        <v>2</v>
      </c>
      <c r="F61" s="37">
        <v>1987</v>
      </c>
      <c r="G61" s="38" t="s">
        <v>33</v>
      </c>
      <c r="H61" s="11" t="str">
        <f t="shared" si="1"/>
        <v>A</v>
      </c>
      <c r="I61" s="11">
        <f>COUNTIF($F$6:$H61,$H61)</f>
        <v>22</v>
      </c>
      <c r="J61" s="25">
        <v>0.03302083333333333</v>
      </c>
    </row>
    <row r="62" spans="1:10" ht="19.5" customHeight="1">
      <c r="A62" s="8">
        <v>57</v>
      </c>
      <c r="B62" s="9">
        <v>117</v>
      </c>
      <c r="C62" s="19" t="s">
        <v>193</v>
      </c>
      <c r="D62" s="10" t="s">
        <v>14</v>
      </c>
      <c r="E62" s="23" t="s">
        <v>2</v>
      </c>
      <c r="F62" s="20">
        <v>1978</v>
      </c>
      <c r="G62" s="31" t="s">
        <v>31</v>
      </c>
      <c r="H62" s="11" t="str">
        <f t="shared" si="1"/>
        <v>A</v>
      </c>
      <c r="I62" s="11">
        <f>COUNTIF($F$6:$H62,$H62)</f>
        <v>23</v>
      </c>
      <c r="J62" s="25">
        <v>0.033240740740740744</v>
      </c>
    </row>
    <row r="63" spans="1:10" ht="19.5" customHeight="1">
      <c r="A63" s="8">
        <v>58</v>
      </c>
      <c r="B63" s="9">
        <v>125</v>
      </c>
      <c r="C63" s="46" t="s">
        <v>134</v>
      </c>
      <c r="D63" s="7" t="s">
        <v>14</v>
      </c>
      <c r="E63" s="23" t="s">
        <v>2</v>
      </c>
      <c r="F63" s="37">
        <v>1991</v>
      </c>
      <c r="G63" s="38" t="s">
        <v>165</v>
      </c>
      <c r="H63" s="11" t="str">
        <f t="shared" si="1"/>
        <v>A</v>
      </c>
      <c r="I63" s="11">
        <f>COUNTIF($F$6:$H63,$H63)</f>
        <v>24</v>
      </c>
      <c r="J63" s="25">
        <v>0.033240740740740744</v>
      </c>
    </row>
    <row r="64" spans="1:10" ht="19.5" customHeight="1">
      <c r="A64" s="8">
        <v>59</v>
      </c>
      <c r="B64" s="12">
        <v>123</v>
      </c>
      <c r="C64" s="46" t="s">
        <v>62</v>
      </c>
      <c r="D64" s="7" t="s">
        <v>14</v>
      </c>
      <c r="E64" s="21" t="s">
        <v>2</v>
      </c>
      <c r="F64" s="37">
        <v>1978</v>
      </c>
      <c r="G64" s="38" t="s">
        <v>12</v>
      </c>
      <c r="H64" s="11" t="str">
        <f t="shared" si="1"/>
        <v>A</v>
      </c>
      <c r="I64" s="11">
        <f>COUNTIF($F$6:$H64,$H64)</f>
        <v>25</v>
      </c>
      <c r="J64" s="26">
        <v>0.03325231481481481</v>
      </c>
    </row>
    <row r="65" spans="1:10" s="99" customFormat="1" ht="19.5" customHeight="1">
      <c r="A65" s="90">
        <v>60</v>
      </c>
      <c r="B65" s="104">
        <v>77</v>
      </c>
      <c r="C65" s="92" t="s">
        <v>70</v>
      </c>
      <c r="D65" s="101" t="s">
        <v>14</v>
      </c>
      <c r="E65" s="102" t="s">
        <v>11</v>
      </c>
      <c r="F65" s="95">
        <v>1982</v>
      </c>
      <c r="G65" s="96" t="s">
        <v>12</v>
      </c>
      <c r="H65" s="97" t="str">
        <f t="shared" si="1"/>
        <v>F</v>
      </c>
      <c r="I65" s="97">
        <f>COUNTIF($F$6:$H65,$H65)</f>
        <v>2</v>
      </c>
      <c r="J65" s="105">
        <v>0.03326388888888889</v>
      </c>
    </row>
    <row r="66" spans="1:10" ht="19.5" customHeight="1">
      <c r="A66" s="8">
        <v>61</v>
      </c>
      <c r="B66" s="9">
        <v>101</v>
      </c>
      <c r="C66" s="46" t="s">
        <v>63</v>
      </c>
      <c r="D66" s="10" t="s">
        <v>14</v>
      </c>
      <c r="E66" s="23" t="s">
        <v>2</v>
      </c>
      <c r="F66" s="37">
        <v>1971</v>
      </c>
      <c r="G66" s="38" t="s">
        <v>147</v>
      </c>
      <c r="H66" s="11" t="str">
        <f t="shared" si="1"/>
        <v>B</v>
      </c>
      <c r="I66" s="11">
        <f>COUNTIF($F$6:$H66,$H66)</f>
        <v>17</v>
      </c>
      <c r="J66" s="25">
        <v>0.033541666666666664</v>
      </c>
    </row>
    <row r="67" spans="1:10" s="99" customFormat="1" ht="19.5" customHeight="1">
      <c r="A67" s="90">
        <v>62</v>
      </c>
      <c r="B67" s="104">
        <v>23</v>
      </c>
      <c r="C67" s="92" t="s">
        <v>45</v>
      </c>
      <c r="D67" s="101" t="s">
        <v>14</v>
      </c>
      <c r="E67" s="102" t="s">
        <v>2</v>
      </c>
      <c r="F67" s="95">
        <v>1953</v>
      </c>
      <c r="G67" s="96" t="s">
        <v>142</v>
      </c>
      <c r="H67" s="97" t="str">
        <f t="shared" si="1"/>
        <v>D</v>
      </c>
      <c r="I67" s="97">
        <f>COUNTIF($F$6:$H67,$H67)</f>
        <v>2</v>
      </c>
      <c r="J67" s="105">
        <v>0.033553240740740745</v>
      </c>
    </row>
    <row r="68" spans="1:10" s="116" customFormat="1" ht="19.5" customHeight="1">
      <c r="A68" s="107">
        <v>63</v>
      </c>
      <c r="B68" s="108">
        <v>58</v>
      </c>
      <c r="C68" s="109" t="s">
        <v>138</v>
      </c>
      <c r="D68" s="110" t="s">
        <v>14</v>
      </c>
      <c r="E68" s="111" t="s">
        <v>11</v>
      </c>
      <c r="F68" s="112">
        <v>1978</v>
      </c>
      <c r="G68" s="113" t="s">
        <v>31</v>
      </c>
      <c r="H68" s="114" t="str">
        <f t="shared" si="1"/>
        <v>F</v>
      </c>
      <c r="I68" s="114">
        <f>COUNTIF($F$6:$H68,$H68)</f>
        <v>3</v>
      </c>
      <c r="J68" s="115">
        <v>0.03361111111111111</v>
      </c>
    </row>
    <row r="69" spans="1:10" ht="19.5" customHeight="1">
      <c r="A69" s="8">
        <v>64</v>
      </c>
      <c r="B69" s="9">
        <v>104</v>
      </c>
      <c r="C69" s="19" t="s">
        <v>191</v>
      </c>
      <c r="D69" s="10" t="s">
        <v>14</v>
      </c>
      <c r="E69" s="23" t="s">
        <v>2</v>
      </c>
      <c r="F69" s="20">
        <v>1970</v>
      </c>
      <c r="G69" s="31" t="s">
        <v>33</v>
      </c>
      <c r="H69" s="11" t="str">
        <f t="shared" si="1"/>
        <v>B</v>
      </c>
      <c r="I69" s="11">
        <f>COUNTIF($F$6:$H69,$H69)</f>
        <v>18</v>
      </c>
      <c r="J69" s="25">
        <v>0.03365740740740741</v>
      </c>
    </row>
    <row r="70" spans="1:10" ht="19.5" customHeight="1">
      <c r="A70" s="8">
        <v>65</v>
      </c>
      <c r="B70" s="9">
        <v>52</v>
      </c>
      <c r="C70" s="46" t="s">
        <v>67</v>
      </c>
      <c r="D70" s="7" t="s">
        <v>14</v>
      </c>
      <c r="E70" s="23" t="s">
        <v>2</v>
      </c>
      <c r="F70" s="37">
        <v>1975</v>
      </c>
      <c r="G70" s="38" t="s">
        <v>31</v>
      </c>
      <c r="H70" s="11" t="str">
        <f aca="true" t="shared" si="2" ref="H70:H101">IF($E70="m",IF($F$1-$F70&gt;19,IF($F$1-$F70&lt;40,"A",IF($F$1-$F70&gt;49,IF($F$1-$F70&gt;59,IF($F$1-$F70&gt;69,"E","D"),"C"),"B")),"JM"),IF($F$1-$F70&gt;19,IF($F$1-$F70&lt;40,"F",IF($F$1-$F70&lt;50,"G","H")),"JŽ"))</f>
        <v>B</v>
      </c>
      <c r="I70" s="11">
        <f>COUNTIF($F$6:$H70,$H70)</f>
        <v>19</v>
      </c>
      <c r="J70" s="25">
        <v>0.03366898148148148</v>
      </c>
    </row>
    <row r="71" spans="1:10" s="116" customFormat="1" ht="19.5" customHeight="1">
      <c r="A71" s="107">
        <v>66</v>
      </c>
      <c r="B71" s="120">
        <v>27</v>
      </c>
      <c r="C71" s="109" t="s">
        <v>107</v>
      </c>
      <c r="D71" s="110" t="s">
        <v>14</v>
      </c>
      <c r="E71" s="111" t="s">
        <v>2</v>
      </c>
      <c r="F71" s="112">
        <v>1954</v>
      </c>
      <c r="G71" s="113" t="s">
        <v>160</v>
      </c>
      <c r="H71" s="114" t="str">
        <f t="shared" si="2"/>
        <v>D</v>
      </c>
      <c r="I71" s="114">
        <f>COUNTIF($F$6:$H71,$H71)</f>
        <v>3</v>
      </c>
      <c r="J71" s="121">
        <v>0.033680555555555554</v>
      </c>
    </row>
    <row r="72" spans="1:10" ht="19.5" customHeight="1">
      <c r="A72" s="8">
        <v>67</v>
      </c>
      <c r="B72" s="12">
        <v>9</v>
      </c>
      <c r="C72" s="46" t="s">
        <v>54</v>
      </c>
      <c r="D72" s="7" t="s">
        <v>14</v>
      </c>
      <c r="E72" s="21" t="s">
        <v>2</v>
      </c>
      <c r="F72" s="37">
        <v>1997</v>
      </c>
      <c r="G72" s="38" t="s">
        <v>144</v>
      </c>
      <c r="H72" s="11" t="str">
        <f t="shared" si="2"/>
        <v>A</v>
      </c>
      <c r="I72" s="11">
        <f>COUNTIF($F$6:$H72,$H72)</f>
        <v>26</v>
      </c>
      <c r="J72" s="26">
        <v>0.0337037037037037</v>
      </c>
    </row>
    <row r="73" spans="1:10" ht="19.5" customHeight="1">
      <c r="A73" s="8">
        <v>68</v>
      </c>
      <c r="B73" s="9">
        <v>91</v>
      </c>
      <c r="C73" s="46" t="s">
        <v>133</v>
      </c>
      <c r="D73" s="10" t="s">
        <v>14</v>
      </c>
      <c r="E73" s="23" t="s">
        <v>2</v>
      </c>
      <c r="F73" s="37">
        <v>1992</v>
      </c>
      <c r="G73" s="38" t="s">
        <v>12</v>
      </c>
      <c r="H73" s="11" t="str">
        <f t="shared" si="2"/>
        <v>A</v>
      </c>
      <c r="I73" s="11">
        <f>COUNTIF($F$6:$H73,$H73)</f>
        <v>27</v>
      </c>
      <c r="J73" s="25">
        <v>0.03381944444444445</v>
      </c>
    </row>
    <row r="74" spans="1:10" ht="19.5" customHeight="1">
      <c r="A74" s="8">
        <v>69</v>
      </c>
      <c r="B74" s="9">
        <v>26</v>
      </c>
      <c r="C74" s="46" t="s">
        <v>121</v>
      </c>
      <c r="D74" s="10" t="s">
        <v>14</v>
      </c>
      <c r="E74" s="23" t="s">
        <v>2</v>
      </c>
      <c r="F74" s="37">
        <v>1971</v>
      </c>
      <c r="G74" s="38" t="s">
        <v>26</v>
      </c>
      <c r="H74" s="11" t="str">
        <f t="shared" si="2"/>
        <v>B</v>
      </c>
      <c r="I74" s="11">
        <f>COUNTIF($F$6:$H74,$H74)</f>
        <v>20</v>
      </c>
      <c r="J74" s="25">
        <v>0.0338425925925926</v>
      </c>
    </row>
    <row r="75" spans="1:10" s="85" customFormat="1" ht="19.5" customHeight="1">
      <c r="A75" s="72">
        <v>70</v>
      </c>
      <c r="B75" s="82">
        <v>68</v>
      </c>
      <c r="C75" s="74" t="s">
        <v>20</v>
      </c>
      <c r="D75" s="75" t="s">
        <v>14</v>
      </c>
      <c r="E75" s="76" t="s">
        <v>11</v>
      </c>
      <c r="F75" s="77">
        <v>1999</v>
      </c>
      <c r="G75" s="78" t="s">
        <v>143</v>
      </c>
      <c r="H75" s="79" t="str">
        <f t="shared" si="2"/>
        <v>JŽ</v>
      </c>
      <c r="I75" s="79">
        <f>COUNTIF($F$6:$H75,$H75)</f>
        <v>1</v>
      </c>
      <c r="J75" s="84">
        <v>0.033888888888888885</v>
      </c>
    </row>
    <row r="76" spans="1:10" ht="19.5" customHeight="1">
      <c r="A76" s="8">
        <v>71</v>
      </c>
      <c r="B76" s="9">
        <v>143</v>
      </c>
      <c r="C76" s="46" t="s">
        <v>91</v>
      </c>
      <c r="D76" s="7" t="s">
        <v>14</v>
      </c>
      <c r="E76" s="23" t="s">
        <v>2</v>
      </c>
      <c r="F76" s="37">
        <v>1993</v>
      </c>
      <c r="G76" s="38" t="s">
        <v>154</v>
      </c>
      <c r="H76" s="11" t="str">
        <f t="shared" si="2"/>
        <v>A</v>
      </c>
      <c r="I76" s="11">
        <f>COUNTIF($F$6:$H76,$H76)</f>
        <v>28</v>
      </c>
      <c r="J76" s="25">
        <v>0.03391203703703704</v>
      </c>
    </row>
    <row r="77" spans="1:10" ht="19.5" customHeight="1">
      <c r="A77" s="8">
        <v>72</v>
      </c>
      <c r="B77" s="9">
        <v>81</v>
      </c>
      <c r="C77" s="46" t="s">
        <v>124</v>
      </c>
      <c r="D77" s="10" t="s">
        <v>14</v>
      </c>
      <c r="E77" s="23" t="s">
        <v>2</v>
      </c>
      <c r="F77" s="37">
        <v>1977</v>
      </c>
      <c r="G77" s="38" t="s">
        <v>12</v>
      </c>
      <c r="H77" s="11" t="str">
        <f t="shared" si="2"/>
        <v>B</v>
      </c>
      <c r="I77" s="11">
        <f>COUNTIF($F$6:$H77,$H77)</f>
        <v>21</v>
      </c>
      <c r="J77" s="25">
        <v>0.034027777777777775</v>
      </c>
    </row>
    <row r="78" spans="1:10" s="85" customFormat="1" ht="19.5" customHeight="1">
      <c r="A78" s="72">
        <v>73</v>
      </c>
      <c r="B78" s="73">
        <v>28</v>
      </c>
      <c r="C78" s="74" t="s">
        <v>43</v>
      </c>
      <c r="D78" s="75" t="s">
        <v>14</v>
      </c>
      <c r="E78" s="76" t="s">
        <v>11</v>
      </c>
      <c r="F78" s="77">
        <v>1958</v>
      </c>
      <c r="G78" s="78" t="s">
        <v>142</v>
      </c>
      <c r="H78" s="79" t="str">
        <f t="shared" si="2"/>
        <v>H</v>
      </c>
      <c r="I78" s="79">
        <f>COUNTIF($F$6:$H78,$H78)</f>
        <v>1</v>
      </c>
      <c r="J78" s="80">
        <v>0.03418981481481482</v>
      </c>
    </row>
    <row r="79" spans="1:10" ht="19.5" customHeight="1">
      <c r="A79" s="8">
        <v>74</v>
      </c>
      <c r="B79" s="12">
        <v>114</v>
      </c>
      <c r="C79" s="46" t="s">
        <v>47</v>
      </c>
      <c r="D79" s="10" t="s">
        <v>14</v>
      </c>
      <c r="E79" s="23" t="s">
        <v>2</v>
      </c>
      <c r="F79" s="37">
        <v>1979</v>
      </c>
      <c r="G79" s="38" t="s">
        <v>31</v>
      </c>
      <c r="H79" s="11" t="str">
        <f t="shared" si="2"/>
        <v>A</v>
      </c>
      <c r="I79" s="11">
        <f>COUNTIF($F$6:$H79,$H79)</f>
        <v>29</v>
      </c>
      <c r="J79" s="26">
        <v>0.03424768518518519</v>
      </c>
    </row>
    <row r="80" spans="1:10" ht="19.5" customHeight="1">
      <c r="A80" s="8">
        <v>75</v>
      </c>
      <c r="B80" s="9">
        <v>144</v>
      </c>
      <c r="C80" s="19" t="s">
        <v>204</v>
      </c>
      <c r="D80" s="7" t="s">
        <v>14</v>
      </c>
      <c r="E80" s="23" t="s">
        <v>2</v>
      </c>
      <c r="F80" s="20">
        <v>1993</v>
      </c>
      <c r="G80" s="31" t="s">
        <v>146</v>
      </c>
      <c r="H80" s="11" t="str">
        <f t="shared" si="2"/>
        <v>A</v>
      </c>
      <c r="I80" s="11">
        <f>COUNTIF($F$6:$H80,$H80)</f>
        <v>30</v>
      </c>
      <c r="J80" s="25">
        <v>0.034270833333333334</v>
      </c>
    </row>
    <row r="81" spans="1:10" ht="19.5" customHeight="1">
      <c r="A81" s="8">
        <v>76</v>
      </c>
      <c r="B81" s="12">
        <v>64</v>
      </c>
      <c r="C81" s="46" t="s">
        <v>99</v>
      </c>
      <c r="D81" s="7" t="s">
        <v>14</v>
      </c>
      <c r="E81" s="23" t="s">
        <v>2</v>
      </c>
      <c r="F81" s="37">
        <v>1946</v>
      </c>
      <c r="G81" s="38" t="s">
        <v>214</v>
      </c>
      <c r="H81" s="11" t="str">
        <f t="shared" si="2"/>
        <v>E</v>
      </c>
      <c r="I81" s="11">
        <f>COUNTIF($F$6:$H81,$H81)</f>
        <v>1</v>
      </c>
      <c r="J81" s="26">
        <v>0.034479166666666665</v>
      </c>
    </row>
    <row r="82" spans="1:10" ht="19.5" customHeight="1">
      <c r="A82" s="8">
        <v>77</v>
      </c>
      <c r="B82" s="9">
        <v>96</v>
      </c>
      <c r="C82" s="19" t="s">
        <v>23</v>
      </c>
      <c r="D82" s="10" t="s">
        <v>14</v>
      </c>
      <c r="E82" s="23" t="s">
        <v>11</v>
      </c>
      <c r="F82" s="20">
        <v>1981</v>
      </c>
      <c r="G82" s="31" t="s">
        <v>144</v>
      </c>
      <c r="H82" s="11" t="str">
        <f t="shared" si="2"/>
        <v>F</v>
      </c>
      <c r="I82" s="11">
        <f>COUNTIF($F$6:$H82,$H82)</f>
        <v>4</v>
      </c>
      <c r="J82" s="25">
        <v>0.03454861111111111</v>
      </c>
    </row>
    <row r="83" spans="1:10" ht="19.5" customHeight="1">
      <c r="A83" s="8">
        <v>78</v>
      </c>
      <c r="B83" s="12">
        <v>48</v>
      </c>
      <c r="C83" s="46" t="s">
        <v>84</v>
      </c>
      <c r="D83" s="10" t="s">
        <v>14</v>
      </c>
      <c r="E83" s="23" t="s">
        <v>2</v>
      </c>
      <c r="F83" s="37">
        <v>1968</v>
      </c>
      <c r="G83" s="38" t="s">
        <v>150</v>
      </c>
      <c r="H83" s="11" t="str">
        <f t="shared" si="2"/>
        <v>B</v>
      </c>
      <c r="I83" s="11">
        <f>COUNTIF($F$6:$H83,$H83)</f>
        <v>22</v>
      </c>
      <c r="J83" s="26">
        <v>0.034722222222222224</v>
      </c>
    </row>
    <row r="84" spans="1:10" ht="19.5" customHeight="1">
      <c r="A84" s="8">
        <v>79</v>
      </c>
      <c r="B84" s="9">
        <v>47</v>
      </c>
      <c r="C84" s="19" t="s">
        <v>177</v>
      </c>
      <c r="D84" s="10" t="s">
        <v>14</v>
      </c>
      <c r="E84" s="23" t="s">
        <v>2</v>
      </c>
      <c r="F84" s="20">
        <v>1979</v>
      </c>
      <c r="G84" s="31" t="s">
        <v>12</v>
      </c>
      <c r="H84" s="11" t="str">
        <f t="shared" si="2"/>
        <v>A</v>
      </c>
      <c r="I84" s="11">
        <f>COUNTIF($F$6:$H84,$H84)</f>
        <v>31</v>
      </c>
      <c r="J84" s="25">
        <v>0.03479166666666667</v>
      </c>
    </row>
    <row r="85" spans="1:10" ht="19.5" customHeight="1">
      <c r="A85" s="8">
        <v>80</v>
      </c>
      <c r="B85" s="9">
        <v>118</v>
      </c>
      <c r="C85" s="19" t="s">
        <v>194</v>
      </c>
      <c r="D85" s="10" t="s">
        <v>14</v>
      </c>
      <c r="E85" s="23" t="s">
        <v>2</v>
      </c>
      <c r="F85" s="20">
        <v>1987</v>
      </c>
      <c r="G85" s="31" t="s">
        <v>12</v>
      </c>
      <c r="H85" s="11" t="str">
        <f t="shared" si="2"/>
        <v>A</v>
      </c>
      <c r="I85" s="11">
        <f>COUNTIF($F$6:$H85,$H85)</f>
        <v>32</v>
      </c>
      <c r="J85" s="25">
        <v>0.03488425925925926</v>
      </c>
    </row>
    <row r="86" spans="1:10" ht="19.5" customHeight="1">
      <c r="A86" s="8">
        <v>81</v>
      </c>
      <c r="B86" s="12">
        <v>69</v>
      </c>
      <c r="C86" s="46" t="s">
        <v>46</v>
      </c>
      <c r="D86" s="7" t="s">
        <v>14</v>
      </c>
      <c r="E86" s="23" t="s">
        <v>2</v>
      </c>
      <c r="F86" s="37">
        <v>1969</v>
      </c>
      <c r="G86" s="38" t="s">
        <v>143</v>
      </c>
      <c r="H86" s="11" t="str">
        <f t="shared" si="2"/>
        <v>B</v>
      </c>
      <c r="I86" s="11">
        <f>COUNTIF($F$6:$H86,$H86)</f>
        <v>23</v>
      </c>
      <c r="J86" s="26">
        <v>0.035104166666666665</v>
      </c>
    </row>
    <row r="87" spans="1:10" ht="19.5" customHeight="1">
      <c r="A87" s="8">
        <v>82</v>
      </c>
      <c r="B87" s="9">
        <v>62</v>
      </c>
      <c r="C87" s="46" t="s">
        <v>75</v>
      </c>
      <c r="D87" s="10" t="s">
        <v>14</v>
      </c>
      <c r="E87" s="23" t="s">
        <v>11</v>
      </c>
      <c r="F87" s="37">
        <v>1978</v>
      </c>
      <c r="G87" s="38" t="s">
        <v>12</v>
      </c>
      <c r="H87" s="11" t="str">
        <f t="shared" si="2"/>
        <v>F</v>
      </c>
      <c r="I87" s="11">
        <f>COUNTIF($F$6:$H87,$H87)</f>
        <v>5</v>
      </c>
      <c r="J87" s="25">
        <v>0.035289351851851856</v>
      </c>
    </row>
    <row r="88" spans="1:10" ht="19.5" customHeight="1">
      <c r="A88" s="8">
        <v>83</v>
      </c>
      <c r="B88" s="9">
        <v>61</v>
      </c>
      <c r="C88" s="46" t="s">
        <v>168</v>
      </c>
      <c r="D88" s="7" t="s">
        <v>14</v>
      </c>
      <c r="E88" s="23" t="s">
        <v>2</v>
      </c>
      <c r="F88" s="37">
        <v>1971</v>
      </c>
      <c r="G88" s="38" t="s">
        <v>12</v>
      </c>
      <c r="H88" s="11" t="str">
        <f t="shared" si="2"/>
        <v>B</v>
      </c>
      <c r="I88" s="11">
        <f>COUNTIF($F$6:$H88,$H88)</f>
        <v>24</v>
      </c>
      <c r="J88" s="25">
        <v>0.03530092592592592</v>
      </c>
    </row>
    <row r="89" spans="1:10" ht="19.5" customHeight="1">
      <c r="A89" s="8">
        <v>84</v>
      </c>
      <c r="B89" s="12">
        <v>113</v>
      </c>
      <c r="C89" s="46" t="s">
        <v>48</v>
      </c>
      <c r="D89" s="10" t="s">
        <v>14</v>
      </c>
      <c r="E89" s="21" t="s">
        <v>11</v>
      </c>
      <c r="F89" s="37">
        <v>1982</v>
      </c>
      <c r="G89" s="38" t="s">
        <v>31</v>
      </c>
      <c r="H89" s="11" t="str">
        <f t="shared" si="2"/>
        <v>F</v>
      </c>
      <c r="I89" s="11">
        <f>COUNTIF($F$6:$H89,$H89)</f>
        <v>6</v>
      </c>
      <c r="J89" s="26">
        <v>0.035312500000000004</v>
      </c>
    </row>
    <row r="90" spans="1:10" ht="19.5" customHeight="1">
      <c r="A90" s="8">
        <v>85</v>
      </c>
      <c r="B90" s="9">
        <v>122</v>
      </c>
      <c r="C90" s="19" t="s">
        <v>195</v>
      </c>
      <c r="D90" s="10" t="s">
        <v>14</v>
      </c>
      <c r="E90" s="23" t="s">
        <v>2</v>
      </c>
      <c r="F90" s="20">
        <v>1956</v>
      </c>
      <c r="G90" s="31" t="s">
        <v>196</v>
      </c>
      <c r="H90" s="11" t="str">
        <f t="shared" si="2"/>
        <v>D</v>
      </c>
      <c r="I90" s="11">
        <f>COUNTIF($F$6:$H90,$H90)</f>
        <v>4</v>
      </c>
      <c r="J90" s="25">
        <v>0.03532407407407407</v>
      </c>
    </row>
    <row r="91" spans="1:10" ht="19.5" customHeight="1">
      <c r="A91" s="8">
        <v>86</v>
      </c>
      <c r="B91" s="9">
        <v>148</v>
      </c>
      <c r="C91" s="45" t="s">
        <v>27</v>
      </c>
      <c r="D91" s="7" t="s">
        <v>14</v>
      </c>
      <c r="E91" s="23" t="s">
        <v>2</v>
      </c>
      <c r="F91" s="8">
        <v>1954</v>
      </c>
      <c r="G91" s="31" t="s">
        <v>19</v>
      </c>
      <c r="H91" s="11" t="str">
        <f t="shared" si="2"/>
        <v>D</v>
      </c>
      <c r="I91" s="11">
        <f>COUNTIF($F$6:$H91,$H91)</f>
        <v>5</v>
      </c>
      <c r="J91" s="25">
        <v>0.03533564814814815</v>
      </c>
    </row>
    <row r="92" spans="1:10" ht="19.5" customHeight="1">
      <c r="A92" s="8">
        <v>87</v>
      </c>
      <c r="B92" s="9">
        <v>130</v>
      </c>
      <c r="C92" s="46" t="s">
        <v>80</v>
      </c>
      <c r="D92" s="7" t="s">
        <v>14</v>
      </c>
      <c r="E92" s="23" t="s">
        <v>2</v>
      </c>
      <c r="F92" s="37">
        <v>1976</v>
      </c>
      <c r="G92" s="38" t="s">
        <v>26</v>
      </c>
      <c r="H92" s="11" t="str">
        <f t="shared" si="2"/>
        <v>B</v>
      </c>
      <c r="I92" s="11">
        <f>COUNTIF($F$6:$H92,$H92)</f>
        <v>25</v>
      </c>
      <c r="J92" s="25">
        <v>0.03534722222222222</v>
      </c>
    </row>
    <row r="93" spans="1:10" ht="19.5" customHeight="1">
      <c r="A93" s="8">
        <v>88</v>
      </c>
      <c r="B93" s="9">
        <v>146</v>
      </c>
      <c r="C93" s="19" t="s">
        <v>206</v>
      </c>
      <c r="D93" s="7" t="s">
        <v>14</v>
      </c>
      <c r="E93" s="23" t="s">
        <v>2</v>
      </c>
      <c r="F93" s="20">
        <v>1982</v>
      </c>
      <c r="G93" s="31" t="s">
        <v>207</v>
      </c>
      <c r="H93" s="11" t="str">
        <f t="shared" si="2"/>
        <v>A</v>
      </c>
      <c r="I93" s="11">
        <f>COUNTIF($F$6:$H93,$H93)</f>
        <v>33</v>
      </c>
      <c r="J93" s="25">
        <v>0.035416666666666666</v>
      </c>
    </row>
    <row r="94" spans="1:10" ht="19.5" customHeight="1">
      <c r="A94" s="8">
        <v>89</v>
      </c>
      <c r="B94" s="12">
        <v>80</v>
      </c>
      <c r="C94" s="46" t="s">
        <v>113</v>
      </c>
      <c r="D94" s="7" t="s">
        <v>14</v>
      </c>
      <c r="E94" s="21" t="s">
        <v>11</v>
      </c>
      <c r="F94" s="37">
        <v>1980</v>
      </c>
      <c r="G94" s="38" t="s">
        <v>12</v>
      </c>
      <c r="H94" s="11" t="str">
        <f t="shared" si="2"/>
        <v>F</v>
      </c>
      <c r="I94" s="11">
        <f>COUNTIF($F$6:$H94,$H94)</f>
        <v>7</v>
      </c>
      <c r="J94" s="26">
        <v>0.03549768518518519</v>
      </c>
    </row>
    <row r="95" spans="1:10" ht="19.5" customHeight="1">
      <c r="A95" s="8">
        <v>90</v>
      </c>
      <c r="B95" s="12">
        <v>46</v>
      </c>
      <c r="C95" s="46" t="s">
        <v>100</v>
      </c>
      <c r="D95" s="7" t="s">
        <v>14</v>
      </c>
      <c r="E95" s="23" t="s">
        <v>2</v>
      </c>
      <c r="F95" s="37">
        <v>1957</v>
      </c>
      <c r="G95" s="38" t="s">
        <v>12</v>
      </c>
      <c r="H95" s="11" t="str">
        <f t="shared" si="2"/>
        <v>D</v>
      </c>
      <c r="I95" s="11">
        <f>COUNTIF($F$6:$H95,$H95)</f>
        <v>6</v>
      </c>
      <c r="J95" s="26">
        <v>0.03561342592592592</v>
      </c>
    </row>
    <row r="96" spans="1:10" ht="19.5" customHeight="1">
      <c r="A96" s="8">
        <v>91</v>
      </c>
      <c r="B96" s="12">
        <v>102</v>
      </c>
      <c r="C96" s="46" t="s">
        <v>116</v>
      </c>
      <c r="D96" s="10" t="s">
        <v>14</v>
      </c>
      <c r="E96" s="23" t="s">
        <v>2</v>
      </c>
      <c r="F96" s="37">
        <v>1969</v>
      </c>
      <c r="G96" s="38" t="s">
        <v>12</v>
      </c>
      <c r="H96" s="11" t="str">
        <f t="shared" si="2"/>
        <v>B</v>
      </c>
      <c r="I96" s="11">
        <f>COUNTIF($F$6:$H96,$H96)</f>
        <v>26</v>
      </c>
      <c r="J96" s="26">
        <v>0.03585648148148148</v>
      </c>
    </row>
    <row r="97" spans="1:10" ht="19.5" customHeight="1">
      <c r="A97" s="8">
        <v>92</v>
      </c>
      <c r="B97" s="12">
        <v>89</v>
      </c>
      <c r="C97" s="46" t="s">
        <v>55</v>
      </c>
      <c r="D97" s="7" t="s">
        <v>14</v>
      </c>
      <c r="E97" s="21" t="s">
        <v>2</v>
      </c>
      <c r="F97" s="37">
        <v>1959</v>
      </c>
      <c r="G97" s="38" t="s">
        <v>214</v>
      </c>
      <c r="H97" s="11" t="str">
        <f t="shared" si="2"/>
        <v>C</v>
      </c>
      <c r="I97" s="11">
        <f>COUNTIF($F$6:$H97,$H97)</f>
        <v>13</v>
      </c>
      <c r="J97" s="26">
        <v>0.035925925925925924</v>
      </c>
    </row>
    <row r="98" spans="1:10" ht="19.5" customHeight="1">
      <c r="A98" s="8">
        <v>93</v>
      </c>
      <c r="B98" s="12">
        <v>59</v>
      </c>
      <c r="C98" s="46" t="s">
        <v>110</v>
      </c>
      <c r="D98" s="7" t="s">
        <v>14</v>
      </c>
      <c r="E98" s="23" t="s">
        <v>11</v>
      </c>
      <c r="F98" s="37">
        <v>1979</v>
      </c>
      <c r="G98" s="38" t="s">
        <v>12</v>
      </c>
      <c r="H98" s="11" t="str">
        <f t="shared" si="2"/>
        <v>F</v>
      </c>
      <c r="I98" s="11">
        <f>COUNTIF($F$6:$H98,$H98)</f>
        <v>8</v>
      </c>
      <c r="J98" s="26">
        <v>0.0359837962962963</v>
      </c>
    </row>
    <row r="99" spans="1:10" ht="19.5" customHeight="1">
      <c r="A99" s="8">
        <v>94</v>
      </c>
      <c r="B99" s="9">
        <v>109</v>
      </c>
      <c r="C99" s="46" t="s">
        <v>109</v>
      </c>
      <c r="D99" s="10" t="s">
        <v>14</v>
      </c>
      <c r="E99" s="23" t="s">
        <v>2</v>
      </c>
      <c r="F99" s="37">
        <v>1979</v>
      </c>
      <c r="G99" s="38" t="s">
        <v>12</v>
      </c>
      <c r="H99" s="11" t="str">
        <f t="shared" si="2"/>
        <v>A</v>
      </c>
      <c r="I99" s="11">
        <f>COUNTIF($F$6:$H99,$H99)</f>
        <v>34</v>
      </c>
      <c r="J99" s="25">
        <v>0.036006944444444446</v>
      </c>
    </row>
    <row r="100" spans="1:10" s="116" customFormat="1" ht="19.5" customHeight="1">
      <c r="A100" s="107">
        <v>95</v>
      </c>
      <c r="B100" s="108">
        <v>65</v>
      </c>
      <c r="C100" s="117" t="s">
        <v>212</v>
      </c>
      <c r="D100" s="118" t="s">
        <v>14</v>
      </c>
      <c r="E100" s="111" t="s">
        <v>11</v>
      </c>
      <c r="F100" s="112">
        <v>1977</v>
      </c>
      <c r="G100" s="119" t="s">
        <v>184</v>
      </c>
      <c r="H100" s="114" t="str">
        <f t="shared" si="2"/>
        <v>G</v>
      </c>
      <c r="I100" s="114">
        <f>COUNTIF($F$6:$H100,$H100)</f>
        <v>3</v>
      </c>
      <c r="J100" s="115">
        <v>0.036238425925925924</v>
      </c>
    </row>
    <row r="101" spans="1:10" ht="19.5" customHeight="1">
      <c r="A101" s="8">
        <v>96</v>
      </c>
      <c r="B101" s="9">
        <v>134</v>
      </c>
      <c r="C101" s="19" t="s">
        <v>197</v>
      </c>
      <c r="D101" s="7" t="s">
        <v>14</v>
      </c>
      <c r="E101" s="23" t="s">
        <v>11</v>
      </c>
      <c r="F101" s="20">
        <v>1977</v>
      </c>
      <c r="G101" s="31" t="s">
        <v>198</v>
      </c>
      <c r="H101" s="11" t="str">
        <f t="shared" si="2"/>
        <v>G</v>
      </c>
      <c r="I101" s="11">
        <f>COUNTIF($F$6:$H101,$H101)</f>
        <v>4</v>
      </c>
      <c r="J101" s="25">
        <v>0.03636574074074074</v>
      </c>
    </row>
    <row r="102" spans="1:10" ht="19.5" customHeight="1">
      <c r="A102" s="8">
        <v>97</v>
      </c>
      <c r="B102" s="12">
        <v>18</v>
      </c>
      <c r="C102" s="46" t="s">
        <v>85</v>
      </c>
      <c r="D102" s="7" t="s">
        <v>14</v>
      </c>
      <c r="E102" s="23" t="s">
        <v>2</v>
      </c>
      <c r="F102" s="37">
        <v>1980</v>
      </c>
      <c r="G102" s="38" t="s">
        <v>12</v>
      </c>
      <c r="H102" s="11" t="str">
        <f aca="true" t="shared" si="3" ref="H102:H133">IF($E102="m",IF($F$1-$F102&gt;19,IF($F$1-$F102&lt;40,"A",IF($F$1-$F102&gt;49,IF($F$1-$F102&gt;59,IF($F$1-$F102&gt;69,"E","D"),"C"),"B")),"JM"),IF($F$1-$F102&gt;19,IF($F$1-$F102&lt;40,"F",IF($F$1-$F102&lt;50,"G","H")),"JŽ"))</f>
        <v>A</v>
      </c>
      <c r="I102" s="11">
        <f>COUNTIF($F$6:$H102,$H102)</f>
        <v>35</v>
      </c>
      <c r="J102" s="26">
        <v>0.036377314814814814</v>
      </c>
    </row>
    <row r="103" spans="1:10" ht="19.5" customHeight="1">
      <c r="A103" s="8">
        <v>98</v>
      </c>
      <c r="B103" s="9">
        <v>20</v>
      </c>
      <c r="C103" s="46" t="s">
        <v>95</v>
      </c>
      <c r="D103" s="7" t="s">
        <v>14</v>
      </c>
      <c r="E103" s="23" t="s">
        <v>11</v>
      </c>
      <c r="F103" s="37">
        <v>1986</v>
      </c>
      <c r="G103" s="38" t="s">
        <v>12</v>
      </c>
      <c r="H103" s="11" t="str">
        <f t="shared" si="3"/>
        <v>F</v>
      </c>
      <c r="I103" s="11">
        <f>COUNTIF($F$6:$H103,$H103)</f>
        <v>9</v>
      </c>
      <c r="J103" s="25">
        <v>0.036412037037037034</v>
      </c>
    </row>
    <row r="104" spans="1:10" ht="19.5" customHeight="1">
      <c r="A104" s="8">
        <v>99</v>
      </c>
      <c r="B104" s="12">
        <v>24</v>
      </c>
      <c r="C104" s="46" t="s">
        <v>98</v>
      </c>
      <c r="D104" s="10" t="s">
        <v>14</v>
      </c>
      <c r="E104" s="23" t="s">
        <v>2</v>
      </c>
      <c r="F104" s="37">
        <v>1982</v>
      </c>
      <c r="G104" s="38" t="s">
        <v>142</v>
      </c>
      <c r="H104" s="11" t="str">
        <f t="shared" si="3"/>
        <v>A</v>
      </c>
      <c r="I104" s="11">
        <f>COUNTIF($F$6:$H104,$H104)</f>
        <v>36</v>
      </c>
      <c r="J104" s="26">
        <v>0.036423611111111115</v>
      </c>
    </row>
    <row r="105" spans="1:10" ht="19.5" customHeight="1">
      <c r="A105" s="8">
        <v>100</v>
      </c>
      <c r="B105" s="9">
        <v>138</v>
      </c>
      <c r="C105" s="19" t="s">
        <v>200</v>
      </c>
      <c r="D105" s="7" t="s">
        <v>14</v>
      </c>
      <c r="E105" s="23" t="s">
        <v>2</v>
      </c>
      <c r="F105" s="20">
        <v>1978</v>
      </c>
      <c r="G105" s="31" t="s">
        <v>12</v>
      </c>
      <c r="H105" s="11" t="str">
        <f t="shared" si="3"/>
        <v>A</v>
      </c>
      <c r="I105" s="11">
        <f>COUNTIF($F$6:$H105,$H105)</f>
        <v>37</v>
      </c>
      <c r="J105" s="25">
        <v>0.03643518518518519</v>
      </c>
    </row>
    <row r="106" spans="1:10" ht="19.5" customHeight="1">
      <c r="A106" s="8">
        <v>101</v>
      </c>
      <c r="B106" s="12">
        <v>142</v>
      </c>
      <c r="C106" s="46" t="s">
        <v>60</v>
      </c>
      <c r="D106" s="10" t="s">
        <v>14</v>
      </c>
      <c r="E106" s="21" t="s">
        <v>2</v>
      </c>
      <c r="F106" s="37">
        <v>1990</v>
      </c>
      <c r="G106" s="38" t="s">
        <v>31</v>
      </c>
      <c r="H106" s="11" t="str">
        <f t="shared" si="3"/>
        <v>A</v>
      </c>
      <c r="I106" s="11">
        <f>COUNTIF($F$6:$H106,$H106)</f>
        <v>38</v>
      </c>
      <c r="J106" s="26">
        <v>0.03668981481481482</v>
      </c>
    </row>
    <row r="107" spans="1:10" ht="19.5" customHeight="1">
      <c r="A107" s="8">
        <v>102</v>
      </c>
      <c r="B107" s="12">
        <v>73</v>
      </c>
      <c r="C107" s="46" t="s">
        <v>50</v>
      </c>
      <c r="D107" s="7" t="s">
        <v>14</v>
      </c>
      <c r="E107" s="23" t="s">
        <v>2</v>
      </c>
      <c r="F107" s="37">
        <v>1989</v>
      </c>
      <c r="G107" s="38" t="s">
        <v>12</v>
      </c>
      <c r="H107" s="11" t="str">
        <f t="shared" si="3"/>
        <v>A</v>
      </c>
      <c r="I107" s="11">
        <f>COUNTIF($F$6:$H107,$H107)</f>
        <v>39</v>
      </c>
      <c r="J107" s="26">
        <v>0.036724537037037035</v>
      </c>
    </row>
    <row r="108" spans="1:10" ht="19.5" customHeight="1">
      <c r="A108" s="8">
        <v>103</v>
      </c>
      <c r="B108" s="12">
        <v>115</v>
      </c>
      <c r="C108" s="46" t="s">
        <v>24</v>
      </c>
      <c r="D108" s="7" t="s">
        <v>14</v>
      </c>
      <c r="E108" s="23" t="s">
        <v>11</v>
      </c>
      <c r="F108" s="37">
        <v>1978</v>
      </c>
      <c r="G108" s="38" t="s">
        <v>12</v>
      </c>
      <c r="H108" s="11" t="str">
        <f t="shared" si="3"/>
        <v>F</v>
      </c>
      <c r="I108" s="11">
        <f>COUNTIF($F$6:$H108,$H108)</f>
        <v>10</v>
      </c>
      <c r="J108" s="26">
        <v>0.03704861111111111</v>
      </c>
    </row>
    <row r="109" spans="1:10" ht="19.5" customHeight="1">
      <c r="A109" s="8">
        <v>104</v>
      </c>
      <c r="B109" s="9">
        <v>99</v>
      </c>
      <c r="C109" s="19" t="s">
        <v>174</v>
      </c>
      <c r="D109" s="10" t="s">
        <v>14</v>
      </c>
      <c r="E109" s="23" t="s">
        <v>11</v>
      </c>
      <c r="F109" s="20">
        <v>1987</v>
      </c>
      <c r="G109" s="31" t="s">
        <v>12</v>
      </c>
      <c r="H109" s="11" t="str">
        <f t="shared" si="3"/>
        <v>F</v>
      </c>
      <c r="I109" s="11">
        <f>COUNTIF($F$6:$H109,$H109)</f>
        <v>11</v>
      </c>
      <c r="J109" s="25">
        <v>0.0371875</v>
      </c>
    </row>
    <row r="110" spans="1:10" ht="19.5" customHeight="1">
      <c r="A110" s="8">
        <v>105</v>
      </c>
      <c r="B110" s="12">
        <v>119</v>
      </c>
      <c r="C110" s="46" t="s">
        <v>71</v>
      </c>
      <c r="D110" s="7" t="s">
        <v>14</v>
      </c>
      <c r="E110" s="23" t="s">
        <v>11</v>
      </c>
      <c r="F110" s="37">
        <v>1990</v>
      </c>
      <c r="G110" s="38" t="s">
        <v>12</v>
      </c>
      <c r="H110" s="11" t="str">
        <f t="shared" si="3"/>
        <v>F</v>
      </c>
      <c r="I110" s="11">
        <f>COUNTIF($F$6:$H110,$H110)</f>
        <v>12</v>
      </c>
      <c r="J110" s="26">
        <v>0.03729166666666667</v>
      </c>
    </row>
    <row r="111" spans="1:10" ht="19.5" customHeight="1">
      <c r="A111" s="8">
        <v>106</v>
      </c>
      <c r="B111" s="9">
        <v>43</v>
      </c>
      <c r="C111" s="46" t="s">
        <v>90</v>
      </c>
      <c r="D111" s="10" t="s">
        <v>14</v>
      </c>
      <c r="E111" s="23" t="s">
        <v>11</v>
      </c>
      <c r="F111" s="37">
        <v>1984</v>
      </c>
      <c r="G111" s="38" t="s">
        <v>12</v>
      </c>
      <c r="H111" s="11" t="str">
        <f t="shared" si="3"/>
        <v>F</v>
      </c>
      <c r="I111" s="11">
        <f>COUNTIF($F$6:$H111,$H111)</f>
        <v>13</v>
      </c>
      <c r="J111" s="25">
        <v>0.037395833333333336</v>
      </c>
    </row>
    <row r="112" spans="1:10" ht="19.5" customHeight="1">
      <c r="A112" s="8">
        <v>107</v>
      </c>
      <c r="B112" s="9">
        <v>38</v>
      </c>
      <c r="C112" s="46" t="s">
        <v>119</v>
      </c>
      <c r="D112" s="7" t="s">
        <v>14</v>
      </c>
      <c r="E112" s="23" t="s">
        <v>2</v>
      </c>
      <c r="F112" s="37">
        <v>1966</v>
      </c>
      <c r="G112" s="38" t="s">
        <v>162</v>
      </c>
      <c r="H112" s="11" t="str">
        <f t="shared" si="3"/>
        <v>C</v>
      </c>
      <c r="I112" s="11">
        <f>COUNTIF($F$6:$H112,$H112)</f>
        <v>14</v>
      </c>
      <c r="J112" s="25">
        <v>0.03741898148148148</v>
      </c>
    </row>
    <row r="113" spans="1:10" ht="19.5" customHeight="1">
      <c r="A113" s="8">
        <v>108</v>
      </c>
      <c r="B113" s="9">
        <v>108</v>
      </c>
      <c r="C113" s="19" t="s">
        <v>192</v>
      </c>
      <c r="D113" s="10" t="s">
        <v>14</v>
      </c>
      <c r="E113" s="23" t="s">
        <v>11</v>
      </c>
      <c r="F113" s="20">
        <v>1980</v>
      </c>
      <c r="G113" s="31" t="s">
        <v>12</v>
      </c>
      <c r="H113" s="11" t="str">
        <f t="shared" si="3"/>
        <v>F</v>
      </c>
      <c r="I113" s="11">
        <f>COUNTIF($F$6:$H113,$H113)</f>
        <v>14</v>
      </c>
      <c r="J113" s="25">
        <v>0.037696759259259256</v>
      </c>
    </row>
    <row r="114" spans="1:10" ht="19.5" customHeight="1">
      <c r="A114" s="8">
        <v>109</v>
      </c>
      <c r="B114" s="12">
        <v>41</v>
      </c>
      <c r="C114" s="46" t="s">
        <v>76</v>
      </c>
      <c r="D114" s="7" t="s">
        <v>14</v>
      </c>
      <c r="E114" s="21" t="s">
        <v>2</v>
      </c>
      <c r="F114" s="37">
        <v>1969</v>
      </c>
      <c r="G114" s="38" t="s">
        <v>12</v>
      </c>
      <c r="H114" s="11" t="str">
        <f t="shared" si="3"/>
        <v>B</v>
      </c>
      <c r="I114" s="11">
        <f>COUNTIF($F$6:$H114,$H114)</f>
        <v>27</v>
      </c>
      <c r="J114" s="26">
        <v>0.03774305555555556</v>
      </c>
    </row>
    <row r="115" spans="1:10" ht="19.5" customHeight="1">
      <c r="A115" s="8">
        <v>110</v>
      </c>
      <c r="B115" s="9">
        <v>85</v>
      </c>
      <c r="C115" s="46" t="s">
        <v>131</v>
      </c>
      <c r="D115" s="7" t="s">
        <v>14</v>
      </c>
      <c r="E115" s="23" t="s">
        <v>11</v>
      </c>
      <c r="F115" s="37">
        <v>1979</v>
      </c>
      <c r="G115" s="38" t="s">
        <v>12</v>
      </c>
      <c r="H115" s="11" t="str">
        <f t="shared" si="3"/>
        <v>F</v>
      </c>
      <c r="I115" s="11">
        <f>COUNTIF($F$6:$H115,$H115)</f>
        <v>15</v>
      </c>
      <c r="J115" s="25">
        <v>0.03783564814814815</v>
      </c>
    </row>
    <row r="116" spans="1:10" ht="19.5" customHeight="1">
      <c r="A116" s="8">
        <v>111</v>
      </c>
      <c r="B116" s="9">
        <v>90</v>
      </c>
      <c r="C116" s="46" t="s">
        <v>129</v>
      </c>
      <c r="D116" s="7" t="s">
        <v>14</v>
      </c>
      <c r="E116" s="23" t="s">
        <v>2</v>
      </c>
      <c r="F116" s="37">
        <v>1957</v>
      </c>
      <c r="G116" s="38" t="s">
        <v>163</v>
      </c>
      <c r="H116" s="11" t="str">
        <f t="shared" si="3"/>
        <v>D</v>
      </c>
      <c r="I116" s="11">
        <f>COUNTIF($F$6:$H116,$H116)</f>
        <v>7</v>
      </c>
      <c r="J116" s="25">
        <v>0.03788194444444444</v>
      </c>
    </row>
    <row r="117" spans="1:10" ht="19.5" customHeight="1">
      <c r="A117" s="8">
        <v>112</v>
      </c>
      <c r="B117" s="9">
        <v>88</v>
      </c>
      <c r="C117" s="46" t="s">
        <v>135</v>
      </c>
      <c r="D117" s="7" t="s">
        <v>14</v>
      </c>
      <c r="E117" s="23" t="s">
        <v>11</v>
      </c>
      <c r="F117" s="37">
        <v>1977</v>
      </c>
      <c r="G117" s="38" t="s">
        <v>12</v>
      </c>
      <c r="H117" s="11" t="str">
        <f t="shared" si="3"/>
        <v>G</v>
      </c>
      <c r="I117" s="11">
        <f>COUNTIF($F$6:$H117,$H117)</f>
        <v>5</v>
      </c>
      <c r="J117" s="25">
        <v>0.03851851851851852</v>
      </c>
    </row>
    <row r="118" spans="1:10" ht="19.5" customHeight="1">
      <c r="A118" s="8">
        <v>113</v>
      </c>
      <c r="B118" s="12">
        <v>8</v>
      </c>
      <c r="C118" s="46" t="s">
        <v>53</v>
      </c>
      <c r="D118" s="10" t="s">
        <v>14</v>
      </c>
      <c r="E118" s="21" t="s">
        <v>11</v>
      </c>
      <c r="F118" s="37">
        <v>1972</v>
      </c>
      <c r="G118" s="38" t="s">
        <v>31</v>
      </c>
      <c r="H118" s="11" t="str">
        <f t="shared" si="3"/>
        <v>G</v>
      </c>
      <c r="I118" s="11">
        <f>COUNTIF($F$6:$H118,$H118)</f>
        <v>6</v>
      </c>
      <c r="J118" s="26">
        <v>0.03890046296296296</v>
      </c>
    </row>
    <row r="119" spans="1:10" ht="19.5" customHeight="1">
      <c r="A119" s="8">
        <v>114</v>
      </c>
      <c r="B119" s="9">
        <v>39</v>
      </c>
      <c r="C119" s="19" t="s">
        <v>25</v>
      </c>
      <c r="D119" s="7" t="s">
        <v>14</v>
      </c>
      <c r="E119" s="23" t="s">
        <v>2</v>
      </c>
      <c r="F119" s="20">
        <v>1964</v>
      </c>
      <c r="G119" s="31" t="s">
        <v>12</v>
      </c>
      <c r="H119" s="11" t="str">
        <f t="shared" si="3"/>
        <v>C</v>
      </c>
      <c r="I119" s="11">
        <f>COUNTIF($F$6:$H119,$H119)</f>
        <v>15</v>
      </c>
      <c r="J119" s="25">
        <v>0.03891203703703704</v>
      </c>
    </row>
    <row r="120" spans="1:10" ht="19.5" customHeight="1">
      <c r="A120" s="8">
        <v>115</v>
      </c>
      <c r="B120" s="9">
        <v>93</v>
      </c>
      <c r="C120" s="19" t="s">
        <v>189</v>
      </c>
      <c r="D120" s="10" t="s">
        <v>14</v>
      </c>
      <c r="E120" s="23" t="s">
        <v>11</v>
      </c>
      <c r="F120" s="20">
        <v>1979</v>
      </c>
      <c r="G120" s="31" t="s">
        <v>188</v>
      </c>
      <c r="H120" s="11" t="str">
        <f t="shared" si="3"/>
        <v>F</v>
      </c>
      <c r="I120" s="11">
        <f>COUNTIF($F$6:$H120,$H120)</f>
        <v>16</v>
      </c>
      <c r="J120" s="25">
        <v>0.03891203703703704</v>
      </c>
    </row>
    <row r="121" spans="1:10" ht="19.5" customHeight="1">
      <c r="A121" s="8">
        <v>116</v>
      </c>
      <c r="B121" s="9">
        <v>15</v>
      </c>
      <c r="C121" s="46" t="s">
        <v>97</v>
      </c>
      <c r="D121" s="10" t="s">
        <v>14</v>
      </c>
      <c r="E121" s="23" t="s">
        <v>2</v>
      </c>
      <c r="F121" s="37">
        <v>1982</v>
      </c>
      <c r="G121" s="38" t="s">
        <v>31</v>
      </c>
      <c r="H121" s="11" t="str">
        <f t="shared" si="3"/>
        <v>A</v>
      </c>
      <c r="I121" s="11">
        <f>COUNTIF($F$6:$H121,$H121)</f>
        <v>40</v>
      </c>
      <c r="J121" s="25">
        <v>0.03917824074074074</v>
      </c>
    </row>
    <row r="122" spans="1:10" ht="19.5" customHeight="1">
      <c r="A122" s="8">
        <v>117</v>
      </c>
      <c r="B122" s="9">
        <v>2</v>
      </c>
      <c r="C122" s="47" t="s">
        <v>210</v>
      </c>
      <c r="D122" s="7" t="s">
        <v>14</v>
      </c>
      <c r="E122" s="23" t="s">
        <v>2</v>
      </c>
      <c r="F122" s="39">
        <v>1972</v>
      </c>
      <c r="G122" s="38" t="s">
        <v>144</v>
      </c>
      <c r="H122" s="11" t="str">
        <f t="shared" si="3"/>
        <v>B</v>
      </c>
      <c r="I122" s="11">
        <f>COUNTIF($F$6:$H122,$H122)</f>
        <v>28</v>
      </c>
      <c r="J122" s="25">
        <v>0.03930555555555556</v>
      </c>
    </row>
    <row r="123" spans="1:10" ht="19.5" customHeight="1">
      <c r="A123" s="8">
        <v>118</v>
      </c>
      <c r="B123" s="9">
        <v>16</v>
      </c>
      <c r="C123" s="46" t="s">
        <v>102</v>
      </c>
      <c r="D123" s="7" t="s">
        <v>14</v>
      </c>
      <c r="E123" s="23" t="s">
        <v>2</v>
      </c>
      <c r="F123" s="37">
        <v>1963</v>
      </c>
      <c r="G123" s="38" t="s">
        <v>158</v>
      </c>
      <c r="H123" s="11" t="str">
        <f t="shared" si="3"/>
        <v>C</v>
      </c>
      <c r="I123" s="11">
        <f>COUNTIF($F$6:$H123,$H123)</f>
        <v>16</v>
      </c>
      <c r="J123" s="25">
        <v>0.03978009259259259</v>
      </c>
    </row>
    <row r="124" spans="1:10" ht="19.5" customHeight="1">
      <c r="A124" s="8">
        <v>119</v>
      </c>
      <c r="B124" s="12">
        <v>42</v>
      </c>
      <c r="C124" s="46" t="s">
        <v>77</v>
      </c>
      <c r="D124" s="7" t="s">
        <v>14</v>
      </c>
      <c r="E124" s="21" t="s">
        <v>11</v>
      </c>
      <c r="F124" s="37">
        <v>1972</v>
      </c>
      <c r="G124" s="38" t="s">
        <v>12</v>
      </c>
      <c r="H124" s="11" t="str">
        <f t="shared" si="3"/>
        <v>G</v>
      </c>
      <c r="I124" s="11">
        <f>COUNTIF($F$6:$H124,$H124)</f>
        <v>7</v>
      </c>
      <c r="J124" s="26">
        <v>0.03988425925925926</v>
      </c>
    </row>
    <row r="125" spans="1:10" ht="19.5" customHeight="1">
      <c r="A125" s="8">
        <v>120</v>
      </c>
      <c r="B125" s="9">
        <v>98</v>
      </c>
      <c r="C125" s="19" t="s">
        <v>173</v>
      </c>
      <c r="D125" s="10" t="s">
        <v>14</v>
      </c>
      <c r="E125" s="23" t="s">
        <v>2</v>
      </c>
      <c r="F125" s="20">
        <v>1986</v>
      </c>
      <c r="G125" s="31" t="s">
        <v>12</v>
      </c>
      <c r="H125" s="11" t="str">
        <f t="shared" si="3"/>
        <v>A</v>
      </c>
      <c r="I125" s="11">
        <f>COUNTIF($F$6:$H125,$H125)</f>
        <v>41</v>
      </c>
      <c r="J125" s="25">
        <v>0.03991898148148148</v>
      </c>
    </row>
    <row r="126" spans="1:10" ht="19.5" customHeight="1">
      <c r="A126" s="8">
        <v>121</v>
      </c>
      <c r="B126" s="12">
        <v>1</v>
      </c>
      <c r="C126" s="46" t="s">
        <v>52</v>
      </c>
      <c r="D126" s="10" t="s">
        <v>14</v>
      </c>
      <c r="E126" s="21" t="s">
        <v>2</v>
      </c>
      <c r="F126" s="37">
        <v>1970</v>
      </c>
      <c r="G126" s="38" t="s">
        <v>144</v>
      </c>
      <c r="H126" s="11" t="str">
        <f t="shared" si="3"/>
        <v>B</v>
      </c>
      <c r="I126" s="11">
        <f>COUNTIF($F$6:$H126,$H126)</f>
        <v>29</v>
      </c>
      <c r="J126" s="26">
        <v>0.04024305555555556</v>
      </c>
    </row>
    <row r="127" spans="1:10" ht="19.5" customHeight="1">
      <c r="A127" s="8">
        <v>122</v>
      </c>
      <c r="B127" s="12">
        <v>3</v>
      </c>
      <c r="C127" s="46" t="s">
        <v>78</v>
      </c>
      <c r="D127" s="10" t="s">
        <v>14</v>
      </c>
      <c r="E127" s="23" t="s">
        <v>2</v>
      </c>
      <c r="F127" s="37">
        <v>1967</v>
      </c>
      <c r="G127" s="38" t="s">
        <v>12</v>
      </c>
      <c r="H127" s="11" t="str">
        <f t="shared" si="3"/>
        <v>C</v>
      </c>
      <c r="I127" s="11">
        <f>COUNTIF($F$6:$H127,$H127)</f>
        <v>17</v>
      </c>
      <c r="J127" s="26">
        <v>0.040358796296296295</v>
      </c>
    </row>
    <row r="128" spans="1:10" ht="19.5" customHeight="1">
      <c r="A128" s="8">
        <v>123</v>
      </c>
      <c r="B128" s="9">
        <v>5</v>
      </c>
      <c r="C128" s="46" t="s">
        <v>79</v>
      </c>
      <c r="D128" s="7" t="s">
        <v>14</v>
      </c>
      <c r="E128" s="23" t="s">
        <v>2</v>
      </c>
      <c r="F128" s="37">
        <v>1989</v>
      </c>
      <c r="G128" s="38" t="s">
        <v>149</v>
      </c>
      <c r="H128" s="11" t="str">
        <f t="shared" si="3"/>
        <v>A</v>
      </c>
      <c r="I128" s="11">
        <f>COUNTIF($F$6:$H128,$H128)</f>
        <v>42</v>
      </c>
      <c r="J128" s="25">
        <v>0.04047453703703704</v>
      </c>
    </row>
    <row r="129" spans="1:10" ht="19.5" customHeight="1">
      <c r="A129" s="8">
        <v>124</v>
      </c>
      <c r="B129" s="9">
        <v>6</v>
      </c>
      <c r="C129" s="46" t="s">
        <v>132</v>
      </c>
      <c r="D129" s="10" t="s">
        <v>14</v>
      </c>
      <c r="E129" s="23" t="s">
        <v>2</v>
      </c>
      <c r="F129" s="37">
        <v>1972</v>
      </c>
      <c r="G129" s="38" t="s">
        <v>31</v>
      </c>
      <c r="H129" s="11" t="str">
        <f t="shared" si="3"/>
        <v>B</v>
      </c>
      <c r="I129" s="11">
        <f>COUNTIF($F$6:$H129,$H129)</f>
        <v>30</v>
      </c>
      <c r="J129" s="25">
        <v>0.040486111111111105</v>
      </c>
    </row>
    <row r="130" spans="1:10" ht="19.5" customHeight="1">
      <c r="A130" s="8">
        <v>125</v>
      </c>
      <c r="B130" s="9">
        <v>82</v>
      </c>
      <c r="C130" s="46" t="s">
        <v>120</v>
      </c>
      <c r="D130" s="10" t="s">
        <v>14</v>
      </c>
      <c r="E130" s="23" t="s">
        <v>2</v>
      </c>
      <c r="F130" s="37">
        <v>1972</v>
      </c>
      <c r="G130" s="38" t="s">
        <v>12</v>
      </c>
      <c r="H130" s="11" t="str">
        <f t="shared" si="3"/>
        <v>B</v>
      </c>
      <c r="I130" s="11">
        <f>COUNTIF($F$6:$H130,$H130)</f>
        <v>31</v>
      </c>
      <c r="J130" s="25">
        <v>0.040532407407407406</v>
      </c>
    </row>
    <row r="131" spans="1:10" ht="19.5" customHeight="1">
      <c r="A131" s="8">
        <v>126</v>
      </c>
      <c r="B131" s="12">
        <v>116</v>
      </c>
      <c r="C131" s="46" t="s">
        <v>68</v>
      </c>
      <c r="D131" s="7" t="s">
        <v>14</v>
      </c>
      <c r="E131" s="23" t="s">
        <v>2</v>
      </c>
      <c r="F131" s="37">
        <v>1986</v>
      </c>
      <c r="G131" s="38" t="s">
        <v>148</v>
      </c>
      <c r="H131" s="11" t="str">
        <f t="shared" si="3"/>
        <v>A</v>
      </c>
      <c r="I131" s="11">
        <f>COUNTIF($F$6:$H131,$H131)</f>
        <v>43</v>
      </c>
      <c r="J131" s="26">
        <v>0.04083333333333333</v>
      </c>
    </row>
    <row r="132" spans="1:10" ht="19.5" customHeight="1">
      <c r="A132" s="8">
        <v>127</v>
      </c>
      <c r="B132" s="9">
        <v>111</v>
      </c>
      <c r="C132" s="46" t="s">
        <v>130</v>
      </c>
      <c r="D132" s="10" t="s">
        <v>14</v>
      </c>
      <c r="E132" s="23" t="s">
        <v>11</v>
      </c>
      <c r="F132" s="37">
        <v>1986</v>
      </c>
      <c r="G132" s="38" t="s">
        <v>18</v>
      </c>
      <c r="H132" s="11" t="str">
        <f t="shared" si="3"/>
        <v>F</v>
      </c>
      <c r="I132" s="11">
        <f>COUNTIF($F$6:$H132,$H132)</f>
        <v>17</v>
      </c>
      <c r="J132" s="25">
        <v>0.041180555555555554</v>
      </c>
    </row>
    <row r="133" spans="1:10" ht="19.5" customHeight="1">
      <c r="A133" s="8">
        <v>128</v>
      </c>
      <c r="B133" s="9">
        <v>112</v>
      </c>
      <c r="C133" s="46" t="s">
        <v>118</v>
      </c>
      <c r="D133" s="7" t="s">
        <v>14</v>
      </c>
      <c r="E133" s="23" t="s">
        <v>2</v>
      </c>
      <c r="F133" s="37">
        <v>1977</v>
      </c>
      <c r="G133" s="38" t="s">
        <v>17</v>
      </c>
      <c r="H133" s="11" t="str">
        <f t="shared" si="3"/>
        <v>B</v>
      </c>
      <c r="I133" s="11">
        <f>COUNTIF($F$6:$H133,$H133)</f>
        <v>32</v>
      </c>
      <c r="J133" s="25">
        <v>0.041192129629629634</v>
      </c>
    </row>
    <row r="134" spans="1:10" s="99" customFormat="1" ht="19.5" customHeight="1">
      <c r="A134" s="90">
        <v>129</v>
      </c>
      <c r="B134" s="91">
        <v>147</v>
      </c>
      <c r="C134" s="92" t="s">
        <v>127</v>
      </c>
      <c r="D134" s="101" t="s">
        <v>14</v>
      </c>
      <c r="E134" s="94" t="s">
        <v>11</v>
      </c>
      <c r="F134" s="95">
        <v>1957</v>
      </c>
      <c r="G134" s="96" t="s">
        <v>31</v>
      </c>
      <c r="H134" s="97" t="str">
        <f aca="true" t="shared" si="4" ref="H134:H153">IF($E134="m",IF($F$1-$F134&gt;19,IF($F$1-$F134&lt;40,"A",IF($F$1-$F134&gt;49,IF($F$1-$F134&gt;59,IF($F$1-$F134&gt;69,"E","D"),"C"),"B")),"JM"),IF($F$1-$F134&gt;19,IF($F$1-$F134&lt;40,"F",IF($F$1-$F134&lt;50,"G","H")),"JŽ"))</f>
        <v>H</v>
      </c>
      <c r="I134" s="97">
        <f>COUNTIF($F$6:$H134,$H134)</f>
        <v>2</v>
      </c>
      <c r="J134" s="98">
        <v>0.04138888888888889</v>
      </c>
    </row>
    <row r="135" spans="1:10" ht="19.5" customHeight="1">
      <c r="A135" s="8">
        <v>130</v>
      </c>
      <c r="B135" s="9">
        <v>12</v>
      </c>
      <c r="C135" s="46" t="s">
        <v>128</v>
      </c>
      <c r="D135" s="7" t="s">
        <v>14</v>
      </c>
      <c r="E135" s="23" t="s">
        <v>11</v>
      </c>
      <c r="F135" s="37">
        <v>1996</v>
      </c>
      <c r="G135" s="38" t="s">
        <v>159</v>
      </c>
      <c r="H135" s="11" t="str">
        <f t="shared" si="4"/>
        <v>F</v>
      </c>
      <c r="I135" s="11">
        <f>COUNTIF($F$6:$H135,$H135)</f>
        <v>18</v>
      </c>
      <c r="J135" s="25">
        <v>0.04145833333333333</v>
      </c>
    </row>
    <row r="136" spans="1:10" ht="19.5" customHeight="1">
      <c r="A136" s="8">
        <v>131</v>
      </c>
      <c r="B136" s="12">
        <v>140</v>
      </c>
      <c r="C136" s="46" t="s">
        <v>104</v>
      </c>
      <c r="D136" s="10" t="s">
        <v>14</v>
      </c>
      <c r="E136" s="23" t="s">
        <v>11</v>
      </c>
      <c r="F136" s="37">
        <v>1981</v>
      </c>
      <c r="G136" s="38" t="s">
        <v>12</v>
      </c>
      <c r="H136" s="11" t="str">
        <f t="shared" si="4"/>
        <v>F</v>
      </c>
      <c r="I136" s="11">
        <f>COUNTIF($F$6:$H136,$H136)</f>
        <v>19</v>
      </c>
      <c r="J136" s="26">
        <v>0.04146990740740741</v>
      </c>
    </row>
    <row r="137" spans="1:10" ht="19.5" customHeight="1">
      <c r="A137" s="8">
        <v>132</v>
      </c>
      <c r="B137" s="9">
        <v>30</v>
      </c>
      <c r="C137" s="46" t="s">
        <v>87</v>
      </c>
      <c r="D137" s="10" t="s">
        <v>14</v>
      </c>
      <c r="E137" s="23" t="s">
        <v>11</v>
      </c>
      <c r="F137" s="37">
        <v>1975</v>
      </c>
      <c r="G137" s="38" t="s">
        <v>151</v>
      </c>
      <c r="H137" s="11" t="str">
        <f t="shared" si="4"/>
        <v>G</v>
      </c>
      <c r="I137" s="11">
        <f>COUNTIF($F$6:$H137,$H137)</f>
        <v>8</v>
      </c>
      <c r="J137" s="25">
        <v>0.041574074074074076</v>
      </c>
    </row>
    <row r="138" spans="1:10" ht="19.5" customHeight="1">
      <c r="A138" s="8">
        <v>133</v>
      </c>
      <c r="B138" s="9">
        <v>31</v>
      </c>
      <c r="C138" s="46" t="s">
        <v>139</v>
      </c>
      <c r="D138" s="7" t="s">
        <v>14</v>
      </c>
      <c r="E138" s="23" t="s">
        <v>2</v>
      </c>
      <c r="F138" s="37">
        <v>1980</v>
      </c>
      <c r="G138" s="38" t="s">
        <v>151</v>
      </c>
      <c r="H138" s="11" t="str">
        <f t="shared" si="4"/>
        <v>A</v>
      </c>
      <c r="I138" s="11">
        <f>COUNTIF($F$6:$H138,$H138)</f>
        <v>44</v>
      </c>
      <c r="J138" s="25">
        <v>0.04158564814814815</v>
      </c>
    </row>
    <row r="139" spans="1:10" ht="19.5" customHeight="1">
      <c r="A139" s="8">
        <v>134</v>
      </c>
      <c r="B139" s="9">
        <v>92</v>
      </c>
      <c r="C139" s="19" t="s">
        <v>187</v>
      </c>
      <c r="D139" s="10" t="s">
        <v>14</v>
      </c>
      <c r="E139" s="23" t="s">
        <v>11</v>
      </c>
      <c r="F139" s="20">
        <v>1972</v>
      </c>
      <c r="G139" s="31" t="s">
        <v>188</v>
      </c>
      <c r="H139" s="11" t="str">
        <f t="shared" si="4"/>
        <v>G</v>
      </c>
      <c r="I139" s="11">
        <f>COUNTIF($F$6:$H139,$H139)</f>
        <v>9</v>
      </c>
      <c r="J139" s="25">
        <v>0.04159722222222222</v>
      </c>
    </row>
    <row r="140" spans="1:10" ht="19.5" customHeight="1">
      <c r="A140" s="8">
        <v>135</v>
      </c>
      <c r="B140" s="12">
        <v>60</v>
      </c>
      <c r="C140" s="46" t="s">
        <v>69</v>
      </c>
      <c r="D140" s="7" t="s">
        <v>14</v>
      </c>
      <c r="E140" s="21" t="s">
        <v>11</v>
      </c>
      <c r="F140" s="37">
        <v>1979</v>
      </c>
      <c r="G140" s="38" t="s">
        <v>12</v>
      </c>
      <c r="H140" s="11" t="str">
        <f t="shared" si="4"/>
        <v>F</v>
      </c>
      <c r="I140" s="11">
        <f>COUNTIF($F$6:$H140,$H140)</f>
        <v>20</v>
      </c>
      <c r="J140" s="26">
        <v>0.04196759259259259</v>
      </c>
    </row>
    <row r="141" spans="1:10" ht="19.5" customHeight="1">
      <c r="A141" s="8">
        <v>136</v>
      </c>
      <c r="B141" s="9">
        <v>139</v>
      </c>
      <c r="C141" s="46" t="s">
        <v>201</v>
      </c>
      <c r="D141" s="10" t="s">
        <v>14</v>
      </c>
      <c r="E141" s="23" t="s">
        <v>11</v>
      </c>
      <c r="F141" s="37">
        <v>1974</v>
      </c>
      <c r="G141" s="38" t="s">
        <v>12</v>
      </c>
      <c r="H141" s="11" t="str">
        <f t="shared" si="4"/>
        <v>G</v>
      </c>
      <c r="I141" s="11">
        <f>COUNTIF($F$6:$H141,$H141)</f>
        <v>10</v>
      </c>
      <c r="J141" s="25">
        <v>0.04247685185185185</v>
      </c>
    </row>
    <row r="142" spans="1:10" s="116" customFormat="1" ht="19.5" customHeight="1">
      <c r="A142" s="107">
        <v>137</v>
      </c>
      <c r="B142" s="108">
        <v>37</v>
      </c>
      <c r="C142" s="122" t="s">
        <v>35</v>
      </c>
      <c r="D142" s="118" t="s">
        <v>14</v>
      </c>
      <c r="E142" s="123" t="s">
        <v>11</v>
      </c>
      <c r="F142" s="114">
        <v>1963</v>
      </c>
      <c r="G142" s="119" t="s">
        <v>12</v>
      </c>
      <c r="H142" s="114" t="str">
        <f t="shared" si="4"/>
        <v>H</v>
      </c>
      <c r="I142" s="114">
        <f>COUNTIF($F$6:$H142,$H142)</f>
        <v>3</v>
      </c>
      <c r="J142" s="115">
        <v>0.04251157407407408</v>
      </c>
    </row>
    <row r="143" spans="1:10" ht="19.5" customHeight="1">
      <c r="A143" s="8">
        <v>138</v>
      </c>
      <c r="B143" s="9">
        <v>54</v>
      </c>
      <c r="C143" s="19" t="s">
        <v>180</v>
      </c>
      <c r="D143" s="10" t="s">
        <v>14</v>
      </c>
      <c r="E143" s="23" t="s">
        <v>2</v>
      </c>
      <c r="F143" s="20">
        <v>1954</v>
      </c>
      <c r="G143" s="31" t="s">
        <v>12</v>
      </c>
      <c r="H143" s="11" t="str">
        <f t="shared" si="4"/>
        <v>D</v>
      </c>
      <c r="I143" s="11">
        <f>COUNTIF($F$6:$H143,$H143)</f>
        <v>8</v>
      </c>
      <c r="J143" s="25">
        <v>0.04278935185185185</v>
      </c>
    </row>
    <row r="144" spans="1:10" ht="19.5" customHeight="1">
      <c r="A144" s="8">
        <v>139</v>
      </c>
      <c r="B144" s="9">
        <v>56</v>
      </c>
      <c r="C144" s="19" t="s">
        <v>182</v>
      </c>
      <c r="D144" s="10" t="s">
        <v>14</v>
      </c>
      <c r="E144" s="23" t="s">
        <v>11</v>
      </c>
      <c r="F144" s="20">
        <v>1978</v>
      </c>
      <c r="G144" s="31" t="s">
        <v>31</v>
      </c>
      <c r="H144" s="11" t="str">
        <f t="shared" si="4"/>
        <v>F</v>
      </c>
      <c r="I144" s="11">
        <f>COUNTIF($F$6:$H144,$H144)</f>
        <v>21</v>
      </c>
      <c r="J144" s="25">
        <v>0.044259259259259255</v>
      </c>
    </row>
    <row r="145" spans="1:10" ht="19.5" customHeight="1">
      <c r="A145" s="8">
        <v>140</v>
      </c>
      <c r="B145" s="9">
        <v>57</v>
      </c>
      <c r="C145" s="19" t="s">
        <v>183</v>
      </c>
      <c r="D145" s="10" t="s">
        <v>14</v>
      </c>
      <c r="E145" s="23" t="s">
        <v>11</v>
      </c>
      <c r="F145" s="20">
        <v>1952</v>
      </c>
      <c r="G145" s="31" t="s">
        <v>17</v>
      </c>
      <c r="H145" s="11" t="str">
        <f t="shared" si="4"/>
        <v>H</v>
      </c>
      <c r="I145" s="11">
        <f>COUNTIF($F$6:$H145,$H145)</f>
        <v>4</v>
      </c>
      <c r="J145" s="25">
        <v>0.045000000000000005</v>
      </c>
    </row>
    <row r="146" spans="1:10" ht="19.5" customHeight="1">
      <c r="A146" s="8">
        <v>141</v>
      </c>
      <c r="B146" s="9">
        <v>120</v>
      </c>
      <c r="C146" s="46" t="s">
        <v>106</v>
      </c>
      <c r="D146" s="10" t="s">
        <v>14</v>
      </c>
      <c r="E146" s="23" t="s">
        <v>11</v>
      </c>
      <c r="F146" s="37">
        <v>1990</v>
      </c>
      <c r="G146" s="38" t="s">
        <v>12</v>
      </c>
      <c r="H146" s="11" t="str">
        <f t="shared" si="4"/>
        <v>F</v>
      </c>
      <c r="I146" s="11">
        <f>COUNTIF($F$6:$H146,$H146)</f>
        <v>22</v>
      </c>
      <c r="J146" s="25">
        <v>0.0450462962962963</v>
      </c>
    </row>
    <row r="147" spans="1:10" ht="19.5" customHeight="1">
      <c r="A147" s="8">
        <v>142</v>
      </c>
      <c r="B147" s="12">
        <v>36</v>
      </c>
      <c r="C147" s="46" t="s">
        <v>49</v>
      </c>
      <c r="D147" s="7" t="s">
        <v>14</v>
      </c>
      <c r="E147" s="23" t="s">
        <v>2</v>
      </c>
      <c r="F147" s="37">
        <v>1963</v>
      </c>
      <c r="G147" s="38" t="s">
        <v>31</v>
      </c>
      <c r="H147" s="11" t="str">
        <f t="shared" si="4"/>
        <v>C</v>
      </c>
      <c r="I147" s="11">
        <f>COUNTIF($F$6:$H147,$H147)</f>
        <v>18</v>
      </c>
      <c r="J147" s="26">
        <v>0.045613425925925925</v>
      </c>
    </row>
    <row r="148" spans="1:10" ht="19.5" customHeight="1">
      <c r="A148" s="8">
        <v>143</v>
      </c>
      <c r="B148" s="9">
        <v>40</v>
      </c>
      <c r="C148" s="46" t="s">
        <v>111</v>
      </c>
      <c r="D148" s="7" t="s">
        <v>14</v>
      </c>
      <c r="E148" s="23" t="s">
        <v>11</v>
      </c>
      <c r="F148" s="37">
        <v>1976</v>
      </c>
      <c r="G148" s="38" t="s">
        <v>12</v>
      </c>
      <c r="H148" s="11" t="str">
        <f t="shared" si="4"/>
        <v>G</v>
      </c>
      <c r="I148" s="11">
        <f>COUNTIF($F$6:$H148,$H148)</f>
        <v>11</v>
      </c>
      <c r="J148" s="25">
        <v>0.0471875</v>
      </c>
    </row>
    <row r="149" spans="1:10" ht="19.5" customHeight="1">
      <c r="A149" s="8">
        <v>144</v>
      </c>
      <c r="B149" s="9">
        <v>35</v>
      </c>
      <c r="C149" s="46" t="s">
        <v>140</v>
      </c>
      <c r="D149" s="10" t="s">
        <v>14</v>
      </c>
      <c r="E149" s="23" t="s">
        <v>2</v>
      </c>
      <c r="F149" s="37">
        <v>1962</v>
      </c>
      <c r="G149" s="38" t="s">
        <v>18</v>
      </c>
      <c r="H149" s="11" t="str">
        <f t="shared" si="4"/>
        <v>C</v>
      </c>
      <c r="I149" s="11">
        <f>COUNTIF($F$6:$H149,$H149)</f>
        <v>19</v>
      </c>
      <c r="J149" s="25">
        <v>0.049108796296296296</v>
      </c>
    </row>
    <row r="150" spans="1:10" ht="19.5" customHeight="1">
      <c r="A150" s="8">
        <v>145</v>
      </c>
      <c r="B150" s="9">
        <v>29</v>
      </c>
      <c r="C150" s="46" t="s">
        <v>51</v>
      </c>
      <c r="D150" s="7" t="s">
        <v>14</v>
      </c>
      <c r="E150" s="23" t="s">
        <v>11</v>
      </c>
      <c r="F150" s="37">
        <v>1971</v>
      </c>
      <c r="G150" s="38" t="s">
        <v>12</v>
      </c>
      <c r="H150" s="11" t="str">
        <f t="shared" si="4"/>
        <v>G</v>
      </c>
      <c r="I150" s="11">
        <f>COUNTIF($F$6:$H150,$H150)</f>
        <v>12</v>
      </c>
      <c r="J150" s="25">
        <v>0.05219907407407407</v>
      </c>
    </row>
    <row r="151" spans="1:10" ht="19.5" customHeight="1">
      <c r="A151" s="8">
        <v>146</v>
      </c>
      <c r="B151" s="9">
        <v>44</v>
      </c>
      <c r="C151" s="46" t="s">
        <v>61</v>
      </c>
      <c r="D151" s="10" t="s">
        <v>14</v>
      </c>
      <c r="E151" s="23" t="s">
        <v>2</v>
      </c>
      <c r="F151" s="37">
        <v>1980</v>
      </c>
      <c r="G151" s="38" t="s">
        <v>146</v>
      </c>
      <c r="H151" s="11" t="str">
        <f t="shared" si="4"/>
        <v>A</v>
      </c>
      <c r="I151" s="11">
        <f>COUNTIF($F$6:$H151,$H151)</f>
        <v>45</v>
      </c>
      <c r="J151" s="25" t="s">
        <v>213</v>
      </c>
    </row>
    <row r="152" spans="1:10" ht="19.5" customHeight="1">
      <c r="A152" s="165" t="s">
        <v>209</v>
      </c>
      <c r="B152" s="166"/>
      <c r="C152" s="46"/>
      <c r="D152" s="10"/>
      <c r="E152" s="23"/>
      <c r="F152" s="37"/>
      <c r="G152" s="38"/>
      <c r="H152" s="11"/>
      <c r="I152" s="11"/>
      <c r="J152" s="25"/>
    </row>
    <row r="153" spans="1:10" ht="19.5" customHeight="1">
      <c r="A153" s="8">
        <v>147</v>
      </c>
      <c r="B153" s="9">
        <v>149</v>
      </c>
      <c r="C153" s="45" t="s">
        <v>208</v>
      </c>
      <c r="D153" s="7" t="s">
        <v>14</v>
      </c>
      <c r="E153" s="23" t="s">
        <v>2</v>
      </c>
      <c r="F153" s="8">
        <v>1976</v>
      </c>
      <c r="G153" s="31" t="s">
        <v>31</v>
      </c>
      <c r="H153" s="11" t="str">
        <f t="shared" si="4"/>
        <v>B</v>
      </c>
      <c r="I153" s="11">
        <f>COUNTIF($F$6:$H153,$H153)</f>
        <v>33</v>
      </c>
      <c r="J153" s="25">
        <v>0.021215277777777777</v>
      </c>
    </row>
    <row r="154" spans="1:10" ht="13.5" customHeight="1">
      <c r="A154" s="15"/>
      <c r="B154" s="16"/>
      <c r="C154" s="13"/>
      <c r="D154" s="14"/>
      <c r="E154" s="22"/>
      <c r="F154" s="15"/>
      <c r="G154" s="30"/>
      <c r="H154" s="27"/>
      <c r="I154" s="27"/>
      <c r="J154" s="28"/>
    </row>
    <row r="155" spans="1:10" s="24" customFormat="1" ht="16.5">
      <c r="A155" s="43" t="s">
        <v>10</v>
      </c>
      <c r="B155" s="44"/>
      <c r="C155" s="13"/>
      <c r="D155" s="14"/>
      <c r="E155" s="22"/>
      <c r="F155" s="15"/>
      <c r="G155" s="30"/>
      <c r="H155" s="15"/>
      <c r="I155" s="15"/>
      <c r="J155" s="28"/>
    </row>
    <row r="156" spans="1:10" s="24" customFormat="1" ht="13.5">
      <c r="A156" s="162" t="s">
        <v>6</v>
      </c>
      <c r="B156" s="162"/>
      <c r="C156" s="162"/>
      <c r="D156" s="162"/>
      <c r="E156" s="162"/>
      <c r="F156" s="3"/>
      <c r="G156" s="29"/>
      <c r="H156" s="3"/>
      <c r="I156" s="3"/>
      <c r="J156" s="3"/>
    </row>
  </sheetData>
  <sheetProtection/>
  <mergeCells count="5">
    <mergeCell ref="A156:E156"/>
    <mergeCell ref="A2:J2"/>
    <mergeCell ref="A3:J3"/>
    <mergeCell ref="A4:B4"/>
    <mergeCell ref="A152:B152"/>
  </mergeCells>
  <printOptions/>
  <pageMargins left="0.5905511811023623" right="0.3937007874015748" top="0.7874015748031497" bottom="0.3937007874015748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P157" sqref="P155:P157"/>
    </sheetView>
  </sheetViews>
  <sheetFormatPr defaultColWidth="8.8515625" defaultRowHeight="12.75"/>
  <cols>
    <col min="1" max="1" width="4.8515625" style="124" customWidth="1"/>
    <col min="2" max="2" width="5.57421875" style="125" customWidth="1"/>
    <col min="3" max="3" width="23.57421875" style="126" customWidth="1"/>
    <col min="4" max="4" width="4.421875" style="127" customWidth="1"/>
    <col min="5" max="5" width="4.57421875" style="128" customWidth="1"/>
    <col min="6" max="6" width="5.8515625" style="124" customWidth="1"/>
    <col min="7" max="7" width="29.57421875" style="129" customWidth="1"/>
    <col min="8" max="8" width="4.421875" style="124" customWidth="1"/>
    <col min="9" max="9" width="5.00390625" style="124" customWidth="1"/>
    <col min="10" max="10" width="9.57421875" style="128" customWidth="1"/>
    <col min="11" max="16384" width="8.8515625" style="52" customWidth="1"/>
  </cols>
  <sheetData>
    <row r="1" spans="5:6" ht="0.75" customHeight="1">
      <c r="E1" s="128" t="s">
        <v>4</v>
      </c>
      <c r="F1" s="124">
        <v>2017</v>
      </c>
    </row>
    <row r="2" spans="1:10" s="51" customFormat="1" ht="22.5" customHeight="1">
      <c r="A2" s="163" t="s">
        <v>41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3.5" customHeight="1">
      <c r="A3" s="164" t="s">
        <v>42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9.5" customHeight="1">
      <c r="A4" s="163" t="s">
        <v>15</v>
      </c>
      <c r="B4" s="163"/>
      <c r="C4" s="130" t="s">
        <v>222</v>
      </c>
      <c r="D4" s="54"/>
      <c r="E4" s="55"/>
      <c r="F4" s="56"/>
      <c r="G4" s="57"/>
      <c r="H4" s="58"/>
      <c r="I4" s="58"/>
      <c r="J4" s="53"/>
    </row>
    <row r="5" spans="1:10" ht="27">
      <c r="A5" s="50" t="s">
        <v>8</v>
      </c>
      <c r="B5" s="59" t="s">
        <v>39</v>
      </c>
      <c r="C5" s="131" t="s">
        <v>16</v>
      </c>
      <c r="D5" s="49" t="s">
        <v>13</v>
      </c>
      <c r="E5" s="61" t="s">
        <v>3</v>
      </c>
      <c r="F5" s="62" t="s">
        <v>7</v>
      </c>
      <c r="G5" s="63" t="s">
        <v>0</v>
      </c>
      <c r="H5" s="64" t="s">
        <v>5</v>
      </c>
      <c r="I5" s="62" t="s">
        <v>9</v>
      </c>
      <c r="J5" s="61" t="s">
        <v>1</v>
      </c>
    </row>
    <row r="6" spans="1:10" s="81" customFormat="1" ht="19.5" customHeight="1">
      <c r="A6" s="72">
        <v>1</v>
      </c>
      <c r="B6" s="73">
        <v>10</v>
      </c>
      <c r="C6" s="158" t="s">
        <v>105</v>
      </c>
      <c r="D6" s="75" t="s">
        <v>14</v>
      </c>
      <c r="E6" s="76" t="s">
        <v>2</v>
      </c>
      <c r="F6" s="77">
        <v>1988</v>
      </c>
      <c r="G6" s="78" t="s">
        <v>159</v>
      </c>
      <c r="H6" s="79" t="str">
        <f aca="true" t="shared" si="0" ref="H6:H50">IF($E6="m",IF($F$1-$F6&gt;19,IF($F$1-$F6&lt;40,"A",IF($F$1-$F6&gt;49,IF($F$1-$F6&gt;59,IF($F$1-$F6&gt;69,"E","D"),"C"),"B")),"JM"),IF($F$1-$F6&gt;19,IF($F$1-$F6&lt;40,"F",IF($F$1-$F6&lt;50,"G","H")),"JŽ"))</f>
        <v>A</v>
      </c>
      <c r="I6" s="79">
        <f>COUNTIF($F$6:$H6,$H6)</f>
        <v>1</v>
      </c>
      <c r="J6" s="159">
        <v>0.02443287037037037</v>
      </c>
    </row>
    <row r="7" spans="1:10" s="99" customFormat="1" ht="22.5" customHeight="1">
      <c r="A7" s="90">
        <v>2</v>
      </c>
      <c r="B7" s="91">
        <v>72</v>
      </c>
      <c r="C7" s="153" t="s">
        <v>96</v>
      </c>
      <c r="D7" s="93" t="s">
        <v>14</v>
      </c>
      <c r="E7" s="94" t="s">
        <v>2</v>
      </c>
      <c r="F7" s="95">
        <v>1984</v>
      </c>
      <c r="G7" s="96" t="s">
        <v>156</v>
      </c>
      <c r="H7" s="97" t="str">
        <f t="shared" si="0"/>
        <v>A</v>
      </c>
      <c r="I7" s="97">
        <f>COUNTIF($F$6:$H7,$H7)</f>
        <v>2</v>
      </c>
      <c r="J7" s="154">
        <v>0.02525462962962963</v>
      </c>
    </row>
    <row r="8" spans="1:10" s="116" customFormat="1" ht="19.5" customHeight="1">
      <c r="A8" s="107">
        <v>3</v>
      </c>
      <c r="B8" s="108">
        <v>32</v>
      </c>
      <c r="C8" s="148" t="s">
        <v>28</v>
      </c>
      <c r="D8" s="110" t="s">
        <v>14</v>
      </c>
      <c r="E8" s="111" t="s">
        <v>2</v>
      </c>
      <c r="F8" s="112">
        <v>1983</v>
      </c>
      <c r="G8" s="113" t="s">
        <v>12</v>
      </c>
      <c r="H8" s="114" t="str">
        <f t="shared" si="0"/>
        <v>A</v>
      </c>
      <c r="I8" s="114">
        <f>COUNTIF($F$6:$H8,$H8)</f>
        <v>3</v>
      </c>
      <c r="J8" s="149">
        <v>0.0253125</v>
      </c>
    </row>
    <row r="9" spans="1:10" ht="19.5" customHeight="1" hidden="1">
      <c r="A9" s="64">
        <v>5</v>
      </c>
      <c r="B9" s="69">
        <v>51</v>
      </c>
      <c r="C9" s="132" t="s">
        <v>101</v>
      </c>
      <c r="D9" s="70" t="s">
        <v>14</v>
      </c>
      <c r="E9" s="61" t="s">
        <v>2</v>
      </c>
      <c r="F9" s="66">
        <v>1983</v>
      </c>
      <c r="G9" s="67" t="s">
        <v>157</v>
      </c>
      <c r="H9" s="68" t="str">
        <f t="shared" si="0"/>
        <v>A</v>
      </c>
      <c r="I9" s="68">
        <f>COUNTIF($F$6:$H9,$H9)</f>
        <v>4</v>
      </c>
      <c r="J9" s="134">
        <v>0.025590277777777778</v>
      </c>
    </row>
    <row r="10" spans="1:10" ht="19.5" customHeight="1" hidden="1">
      <c r="A10" s="64">
        <v>7</v>
      </c>
      <c r="B10" s="65">
        <v>127</v>
      </c>
      <c r="C10" s="135" t="s">
        <v>40</v>
      </c>
      <c r="D10" s="49" t="s">
        <v>14</v>
      </c>
      <c r="E10" s="61" t="s">
        <v>2</v>
      </c>
      <c r="F10" s="62">
        <v>1978</v>
      </c>
      <c r="G10" s="63" t="s">
        <v>32</v>
      </c>
      <c r="H10" s="68" t="str">
        <f t="shared" si="0"/>
        <v>A</v>
      </c>
      <c r="I10" s="68">
        <f>COUNTIF($F$6:$H10,$H10)</f>
        <v>5</v>
      </c>
      <c r="J10" s="133">
        <v>0.026006944444444447</v>
      </c>
    </row>
    <row r="11" spans="1:10" ht="19.5" customHeight="1" hidden="1">
      <c r="A11" s="64">
        <v>10</v>
      </c>
      <c r="B11" s="69">
        <v>107</v>
      </c>
      <c r="C11" s="132" t="s">
        <v>108</v>
      </c>
      <c r="D11" s="49" t="s">
        <v>14</v>
      </c>
      <c r="E11" s="61" t="s">
        <v>2</v>
      </c>
      <c r="F11" s="66">
        <v>1981</v>
      </c>
      <c r="G11" s="67" t="s">
        <v>142</v>
      </c>
      <c r="H11" s="68" t="str">
        <f t="shared" si="0"/>
        <v>A</v>
      </c>
      <c r="I11" s="68">
        <f>COUNTIF($F$6:$H11,$H11)</f>
        <v>6</v>
      </c>
      <c r="J11" s="134">
        <v>0.027094907407407404</v>
      </c>
    </row>
    <row r="12" spans="1:10" ht="19.5" customHeight="1" hidden="1">
      <c r="A12" s="64">
        <v>11</v>
      </c>
      <c r="B12" s="69">
        <v>67</v>
      </c>
      <c r="C12" s="132" t="s">
        <v>44</v>
      </c>
      <c r="D12" s="70" t="s">
        <v>14</v>
      </c>
      <c r="E12" s="71" t="s">
        <v>2</v>
      </c>
      <c r="F12" s="66">
        <v>1985</v>
      </c>
      <c r="G12" s="67" t="s">
        <v>141</v>
      </c>
      <c r="H12" s="68" t="str">
        <f t="shared" si="0"/>
        <v>A</v>
      </c>
      <c r="I12" s="68">
        <f>COUNTIF($F$6:$H12,$H12)</f>
        <v>7</v>
      </c>
      <c r="J12" s="134">
        <v>0.027210648148148147</v>
      </c>
    </row>
    <row r="13" spans="1:10" ht="19.5" customHeight="1" hidden="1">
      <c r="A13" s="64">
        <v>12</v>
      </c>
      <c r="B13" s="65">
        <v>121</v>
      </c>
      <c r="C13" s="132" t="s">
        <v>123</v>
      </c>
      <c r="D13" s="49" t="s">
        <v>14</v>
      </c>
      <c r="E13" s="61" t="s">
        <v>2</v>
      </c>
      <c r="F13" s="66">
        <v>1982</v>
      </c>
      <c r="G13" s="67" t="s">
        <v>12</v>
      </c>
      <c r="H13" s="68" t="str">
        <f t="shared" si="0"/>
        <v>A</v>
      </c>
      <c r="I13" s="68">
        <f>COUNTIF($F$6:$H13,$H13)</f>
        <v>8</v>
      </c>
      <c r="J13" s="133">
        <v>0.027222222222222228</v>
      </c>
    </row>
    <row r="14" spans="1:10" ht="19.5" customHeight="1" hidden="1">
      <c r="A14" s="64">
        <v>14</v>
      </c>
      <c r="B14" s="69">
        <v>21</v>
      </c>
      <c r="C14" s="132" t="s">
        <v>115</v>
      </c>
      <c r="D14" s="70" t="s">
        <v>14</v>
      </c>
      <c r="E14" s="61" t="s">
        <v>2</v>
      </c>
      <c r="F14" s="66">
        <v>1995</v>
      </c>
      <c r="G14" s="67" t="s">
        <v>161</v>
      </c>
      <c r="H14" s="68" t="str">
        <f t="shared" si="0"/>
        <v>A</v>
      </c>
      <c r="I14" s="68">
        <f>COUNTIF($F$6:$H14,$H14)</f>
        <v>9</v>
      </c>
      <c r="J14" s="134">
        <v>0.027453703703703702</v>
      </c>
    </row>
    <row r="15" spans="1:10" ht="19.5" customHeight="1" hidden="1">
      <c r="A15" s="64">
        <v>20</v>
      </c>
      <c r="B15" s="69">
        <v>110</v>
      </c>
      <c r="C15" s="132" t="s">
        <v>58</v>
      </c>
      <c r="D15" s="49" t="s">
        <v>14</v>
      </c>
      <c r="E15" s="61" t="s">
        <v>2</v>
      </c>
      <c r="F15" s="66">
        <v>1984</v>
      </c>
      <c r="G15" s="67" t="s">
        <v>12</v>
      </c>
      <c r="H15" s="68" t="str">
        <f t="shared" si="0"/>
        <v>A</v>
      </c>
      <c r="I15" s="68">
        <f>COUNTIF($F$6:$H15,$H15)</f>
        <v>10</v>
      </c>
      <c r="J15" s="134">
        <v>0.028657407407407406</v>
      </c>
    </row>
    <row r="16" spans="1:10" ht="19.5" customHeight="1" hidden="1">
      <c r="A16" s="64">
        <v>21</v>
      </c>
      <c r="B16" s="65">
        <v>7</v>
      </c>
      <c r="C16" s="132" t="s">
        <v>83</v>
      </c>
      <c r="D16" s="70" t="s">
        <v>14</v>
      </c>
      <c r="E16" s="61" t="s">
        <v>2</v>
      </c>
      <c r="F16" s="66">
        <v>1979</v>
      </c>
      <c r="G16" s="67" t="s">
        <v>12</v>
      </c>
      <c r="H16" s="68" t="str">
        <f t="shared" si="0"/>
        <v>A</v>
      </c>
      <c r="I16" s="68">
        <f>COUNTIF($F$6:$H16,$H16)</f>
        <v>11</v>
      </c>
      <c r="J16" s="133">
        <v>0.028912037037037038</v>
      </c>
    </row>
    <row r="17" spans="1:10" ht="19.5" customHeight="1" hidden="1">
      <c r="A17" s="64">
        <v>22</v>
      </c>
      <c r="B17" s="69">
        <v>83</v>
      </c>
      <c r="C17" s="132" t="s">
        <v>65</v>
      </c>
      <c r="D17" s="49" t="s">
        <v>14</v>
      </c>
      <c r="E17" s="61" t="s">
        <v>2</v>
      </c>
      <c r="F17" s="66">
        <v>1987</v>
      </c>
      <c r="G17" s="67" t="s">
        <v>12</v>
      </c>
      <c r="H17" s="68" t="str">
        <f t="shared" si="0"/>
        <v>A</v>
      </c>
      <c r="I17" s="68">
        <f>COUNTIF($F$6:$H17,$H17)</f>
        <v>12</v>
      </c>
      <c r="J17" s="134">
        <v>0.029027777777777777</v>
      </c>
    </row>
    <row r="18" spans="1:10" ht="19.5" customHeight="1" hidden="1">
      <c r="A18" s="64">
        <v>27</v>
      </c>
      <c r="B18" s="65">
        <v>76</v>
      </c>
      <c r="C18" s="132" t="s">
        <v>57</v>
      </c>
      <c r="D18" s="70" t="s">
        <v>14</v>
      </c>
      <c r="E18" s="61" t="s">
        <v>2</v>
      </c>
      <c r="F18" s="66">
        <v>1982</v>
      </c>
      <c r="G18" s="67" t="s">
        <v>145</v>
      </c>
      <c r="H18" s="68" t="str">
        <f t="shared" si="0"/>
        <v>A</v>
      </c>
      <c r="I18" s="68">
        <f>COUNTIF($F$6:$H18,$H18)</f>
        <v>13</v>
      </c>
      <c r="J18" s="133">
        <v>0.029780092592592594</v>
      </c>
    </row>
    <row r="19" spans="1:10" ht="19.5" customHeight="1" hidden="1">
      <c r="A19" s="64">
        <v>30</v>
      </c>
      <c r="B19" s="65">
        <v>145</v>
      </c>
      <c r="C19" s="135" t="s">
        <v>205</v>
      </c>
      <c r="D19" s="49" t="s">
        <v>14</v>
      </c>
      <c r="E19" s="61" t="s">
        <v>2</v>
      </c>
      <c r="F19" s="62">
        <v>1988</v>
      </c>
      <c r="G19" s="63" t="s">
        <v>12</v>
      </c>
      <c r="H19" s="68" t="str">
        <f t="shared" si="0"/>
        <v>A</v>
      </c>
      <c r="I19" s="68">
        <f>COUNTIF($F$6:$H19,$H19)</f>
        <v>14</v>
      </c>
      <c r="J19" s="133">
        <v>0.030127314814814815</v>
      </c>
    </row>
    <row r="20" spans="1:10" ht="19.5" customHeight="1" hidden="1">
      <c r="A20" s="64">
        <v>31</v>
      </c>
      <c r="B20" s="65">
        <v>45</v>
      </c>
      <c r="C20" s="132" t="s">
        <v>136</v>
      </c>
      <c r="D20" s="70" t="s">
        <v>14</v>
      </c>
      <c r="E20" s="61" t="s">
        <v>2</v>
      </c>
      <c r="F20" s="66">
        <v>1985</v>
      </c>
      <c r="G20" s="67" t="s">
        <v>29</v>
      </c>
      <c r="H20" s="68" t="str">
        <f t="shared" si="0"/>
        <v>A</v>
      </c>
      <c r="I20" s="68">
        <f>COUNTIF($F$6:$H20,$H20)</f>
        <v>15</v>
      </c>
      <c r="J20" s="133">
        <v>0.030185185185185186</v>
      </c>
    </row>
    <row r="21" spans="1:10" ht="19.5" customHeight="1" hidden="1">
      <c r="A21" s="64">
        <v>33</v>
      </c>
      <c r="B21" s="65">
        <v>55</v>
      </c>
      <c r="C21" s="135" t="s">
        <v>181</v>
      </c>
      <c r="D21" s="70" t="s">
        <v>14</v>
      </c>
      <c r="E21" s="61" t="s">
        <v>2</v>
      </c>
      <c r="F21" s="62">
        <v>1986</v>
      </c>
      <c r="G21" s="63" t="s">
        <v>12</v>
      </c>
      <c r="H21" s="68" t="str">
        <f t="shared" si="0"/>
        <v>A</v>
      </c>
      <c r="I21" s="68">
        <f>COUNTIF($F$6:$H21,$H21)</f>
        <v>16</v>
      </c>
      <c r="J21" s="133">
        <v>0.030925925925925926</v>
      </c>
    </row>
    <row r="22" spans="1:10" ht="19.5" customHeight="1" hidden="1">
      <c r="A22" s="64">
        <v>40</v>
      </c>
      <c r="B22" s="65">
        <v>106</v>
      </c>
      <c r="C22" s="132" t="s">
        <v>92</v>
      </c>
      <c r="D22" s="49" t="s">
        <v>14</v>
      </c>
      <c r="E22" s="61" t="s">
        <v>2</v>
      </c>
      <c r="F22" s="66">
        <v>1995</v>
      </c>
      <c r="G22" s="67" t="s">
        <v>12</v>
      </c>
      <c r="H22" s="68" t="str">
        <f t="shared" si="0"/>
        <v>A</v>
      </c>
      <c r="I22" s="68">
        <f>COUNTIF($F$6:$H22,$H22)</f>
        <v>17</v>
      </c>
      <c r="J22" s="133">
        <v>0.03199074074074074</v>
      </c>
    </row>
    <row r="23" spans="1:10" ht="19.5" customHeight="1" hidden="1">
      <c r="A23" s="64">
        <v>44</v>
      </c>
      <c r="B23" s="65">
        <v>136</v>
      </c>
      <c r="C23" s="132" t="s">
        <v>37</v>
      </c>
      <c r="D23" s="49" t="s">
        <v>14</v>
      </c>
      <c r="E23" s="61" t="s">
        <v>2</v>
      </c>
      <c r="F23" s="66">
        <v>1981</v>
      </c>
      <c r="G23" s="67" t="s">
        <v>12</v>
      </c>
      <c r="H23" s="68" t="str">
        <f t="shared" si="0"/>
        <v>A</v>
      </c>
      <c r="I23" s="68">
        <f>COUNTIF($F$6:$H23,$H23)</f>
        <v>18</v>
      </c>
      <c r="J23" s="133">
        <v>0.032499999999999994</v>
      </c>
    </row>
    <row r="24" spans="1:10" ht="19.5" customHeight="1" hidden="1">
      <c r="A24" s="64">
        <v>51</v>
      </c>
      <c r="B24" s="69">
        <v>100</v>
      </c>
      <c r="C24" s="132" t="s">
        <v>167</v>
      </c>
      <c r="D24" s="49" t="s">
        <v>14</v>
      </c>
      <c r="E24" s="71" t="s">
        <v>2</v>
      </c>
      <c r="F24" s="66">
        <v>1981</v>
      </c>
      <c r="G24" s="67" t="s">
        <v>12</v>
      </c>
      <c r="H24" s="68" t="str">
        <f t="shared" si="0"/>
        <v>A</v>
      </c>
      <c r="I24" s="68">
        <f>COUNTIF($F$6:$H24,$H24)</f>
        <v>19</v>
      </c>
      <c r="J24" s="134">
        <v>0.032858796296296296</v>
      </c>
    </row>
    <row r="25" spans="1:10" ht="19.5" customHeight="1" hidden="1">
      <c r="A25" s="64">
        <v>52</v>
      </c>
      <c r="B25" s="65">
        <v>53</v>
      </c>
      <c r="C25" s="135" t="s">
        <v>179</v>
      </c>
      <c r="D25" s="70" t="s">
        <v>14</v>
      </c>
      <c r="E25" s="61" t="s">
        <v>2</v>
      </c>
      <c r="F25" s="62">
        <v>1988</v>
      </c>
      <c r="G25" s="63" t="s">
        <v>12</v>
      </c>
      <c r="H25" s="68" t="str">
        <f t="shared" si="0"/>
        <v>A</v>
      </c>
      <c r="I25" s="68">
        <f>COUNTIF($F$6:$H25,$H25)</f>
        <v>20</v>
      </c>
      <c r="J25" s="133">
        <v>0.03290509259259259</v>
      </c>
    </row>
    <row r="26" spans="1:10" ht="19.5" customHeight="1" hidden="1">
      <c r="A26" s="64">
        <v>54</v>
      </c>
      <c r="B26" s="69">
        <v>19</v>
      </c>
      <c r="C26" s="132" t="s">
        <v>86</v>
      </c>
      <c r="D26" s="49" t="s">
        <v>14</v>
      </c>
      <c r="E26" s="61" t="s">
        <v>2</v>
      </c>
      <c r="F26" s="66">
        <v>1991</v>
      </c>
      <c r="G26" s="67" t="s">
        <v>12</v>
      </c>
      <c r="H26" s="68" t="str">
        <f t="shared" si="0"/>
        <v>A</v>
      </c>
      <c r="I26" s="68">
        <f>COUNTIF($F$6:$H26,$H26)</f>
        <v>21</v>
      </c>
      <c r="J26" s="134">
        <v>0.03302083333333333</v>
      </c>
    </row>
    <row r="27" spans="1:10" ht="19.5" customHeight="1" hidden="1">
      <c r="A27" s="64">
        <v>56</v>
      </c>
      <c r="B27" s="65">
        <v>105</v>
      </c>
      <c r="C27" s="132" t="s">
        <v>74</v>
      </c>
      <c r="D27" s="70" t="s">
        <v>14</v>
      </c>
      <c r="E27" s="61" t="s">
        <v>2</v>
      </c>
      <c r="F27" s="66">
        <v>1987</v>
      </c>
      <c r="G27" s="67" t="s">
        <v>33</v>
      </c>
      <c r="H27" s="68" t="str">
        <f t="shared" si="0"/>
        <v>A</v>
      </c>
      <c r="I27" s="68">
        <f>COUNTIF($F$6:$H27,$H27)</f>
        <v>22</v>
      </c>
      <c r="J27" s="133">
        <v>0.03302083333333333</v>
      </c>
    </row>
    <row r="28" spans="1:10" ht="19.5" customHeight="1" hidden="1">
      <c r="A28" s="64">
        <v>57</v>
      </c>
      <c r="B28" s="65">
        <v>117</v>
      </c>
      <c r="C28" s="135" t="s">
        <v>193</v>
      </c>
      <c r="D28" s="70" t="s">
        <v>14</v>
      </c>
      <c r="E28" s="61" t="s">
        <v>2</v>
      </c>
      <c r="F28" s="62">
        <v>1978</v>
      </c>
      <c r="G28" s="63" t="s">
        <v>31</v>
      </c>
      <c r="H28" s="68" t="str">
        <f t="shared" si="0"/>
        <v>A</v>
      </c>
      <c r="I28" s="68">
        <f>COUNTIF($F$6:$H28,$H28)</f>
        <v>23</v>
      </c>
      <c r="J28" s="133">
        <v>0.033240740740740744</v>
      </c>
    </row>
    <row r="29" spans="1:10" ht="19.5" customHeight="1" hidden="1">
      <c r="A29" s="64">
        <v>58</v>
      </c>
      <c r="B29" s="65">
        <v>125</v>
      </c>
      <c r="C29" s="132" t="s">
        <v>134</v>
      </c>
      <c r="D29" s="49" t="s">
        <v>14</v>
      </c>
      <c r="E29" s="61" t="s">
        <v>2</v>
      </c>
      <c r="F29" s="66">
        <v>1991</v>
      </c>
      <c r="G29" s="67" t="s">
        <v>165</v>
      </c>
      <c r="H29" s="68" t="str">
        <f t="shared" si="0"/>
        <v>A</v>
      </c>
      <c r="I29" s="68">
        <f>COUNTIF($F$6:$H29,$H29)</f>
        <v>24</v>
      </c>
      <c r="J29" s="133">
        <v>0.033240740740740744</v>
      </c>
    </row>
    <row r="30" spans="1:10" ht="19.5" customHeight="1" hidden="1">
      <c r="A30" s="64">
        <v>59</v>
      </c>
      <c r="B30" s="69">
        <v>123</v>
      </c>
      <c r="C30" s="132" t="s">
        <v>62</v>
      </c>
      <c r="D30" s="49" t="s">
        <v>14</v>
      </c>
      <c r="E30" s="71" t="s">
        <v>2</v>
      </c>
      <c r="F30" s="66">
        <v>1978</v>
      </c>
      <c r="G30" s="67" t="s">
        <v>12</v>
      </c>
      <c r="H30" s="68" t="str">
        <f t="shared" si="0"/>
        <v>A</v>
      </c>
      <c r="I30" s="68">
        <f>COUNTIF($F$6:$H30,$H30)</f>
        <v>25</v>
      </c>
      <c r="J30" s="134">
        <v>0.03325231481481481</v>
      </c>
    </row>
    <row r="31" spans="1:10" ht="19.5" customHeight="1" hidden="1">
      <c r="A31" s="64">
        <v>67</v>
      </c>
      <c r="B31" s="69">
        <v>9</v>
      </c>
      <c r="C31" s="132" t="s">
        <v>54</v>
      </c>
      <c r="D31" s="49" t="s">
        <v>14</v>
      </c>
      <c r="E31" s="71" t="s">
        <v>2</v>
      </c>
      <c r="F31" s="66">
        <v>1997</v>
      </c>
      <c r="G31" s="67" t="s">
        <v>144</v>
      </c>
      <c r="H31" s="68" t="str">
        <f t="shared" si="0"/>
        <v>A</v>
      </c>
      <c r="I31" s="68">
        <f>COUNTIF($F$6:$H31,$H31)</f>
        <v>26</v>
      </c>
      <c r="J31" s="134">
        <v>0.0337037037037037</v>
      </c>
    </row>
    <row r="32" spans="1:10" ht="19.5" customHeight="1" hidden="1">
      <c r="A32" s="64">
        <v>68</v>
      </c>
      <c r="B32" s="65">
        <v>91</v>
      </c>
      <c r="C32" s="132" t="s">
        <v>133</v>
      </c>
      <c r="D32" s="70" t="s">
        <v>14</v>
      </c>
      <c r="E32" s="61" t="s">
        <v>2</v>
      </c>
      <c r="F32" s="66">
        <v>1992</v>
      </c>
      <c r="G32" s="67" t="s">
        <v>12</v>
      </c>
      <c r="H32" s="68" t="str">
        <f t="shared" si="0"/>
        <v>A</v>
      </c>
      <c r="I32" s="68">
        <f>COUNTIF($F$6:$H32,$H32)</f>
        <v>27</v>
      </c>
      <c r="J32" s="133">
        <v>0.03381944444444445</v>
      </c>
    </row>
    <row r="33" spans="1:10" ht="19.5" customHeight="1" hidden="1">
      <c r="A33" s="64">
        <v>71</v>
      </c>
      <c r="B33" s="65">
        <v>143</v>
      </c>
      <c r="C33" s="132" t="s">
        <v>91</v>
      </c>
      <c r="D33" s="49" t="s">
        <v>14</v>
      </c>
      <c r="E33" s="61" t="s">
        <v>2</v>
      </c>
      <c r="F33" s="66">
        <v>1993</v>
      </c>
      <c r="G33" s="67" t="s">
        <v>154</v>
      </c>
      <c r="H33" s="68" t="str">
        <f t="shared" si="0"/>
        <v>A</v>
      </c>
      <c r="I33" s="68">
        <f>COUNTIF($F$6:$H33,$H33)</f>
        <v>28</v>
      </c>
      <c r="J33" s="133">
        <v>0.03391203703703704</v>
      </c>
    </row>
    <row r="34" spans="1:10" ht="19.5" customHeight="1" hidden="1">
      <c r="A34" s="64">
        <v>74</v>
      </c>
      <c r="B34" s="69">
        <v>114</v>
      </c>
      <c r="C34" s="132" t="s">
        <v>47</v>
      </c>
      <c r="D34" s="70" t="s">
        <v>14</v>
      </c>
      <c r="E34" s="61" t="s">
        <v>2</v>
      </c>
      <c r="F34" s="66">
        <v>1979</v>
      </c>
      <c r="G34" s="67" t="s">
        <v>31</v>
      </c>
      <c r="H34" s="68" t="str">
        <f t="shared" si="0"/>
        <v>A</v>
      </c>
      <c r="I34" s="68">
        <f>COUNTIF($F$6:$H34,$H34)</f>
        <v>29</v>
      </c>
      <c r="J34" s="134">
        <v>0.03424768518518519</v>
      </c>
    </row>
    <row r="35" spans="1:10" ht="19.5" customHeight="1" hidden="1">
      <c r="A35" s="64">
        <v>75</v>
      </c>
      <c r="B35" s="65">
        <v>144</v>
      </c>
      <c r="C35" s="135" t="s">
        <v>204</v>
      </c>
      <c r="D35" s="49" t="s">
        <v>14</v>
      </c>
      <c r="E35" s="61" t="s">
        <v>2</v>
      </c>
      <c r="F35" s="62">
        <v>1993</v>
      </c>
      <c r="G35" s="63" t="s">
        <v>146</v>
      </c>
      <c r="H35" s="68" t="str">
        <f t="shared" si="0"/>
        <v>A</v>
      </c>
      <c r="I35" s="68">
        <f>COUNTIF($F$6:$H35,$H35)</f>
        <v>30</v>
      </c>
      <c r="J35" s="133">
        <v>0.034270833333333334</v>
      </c>
    </row>
    <row r="36" spans="1:10" ht="19.5" customHeight="1" hidden="1">
      <c r="A36" s="64">
        <v>79</v>
      </c>
      <c r="B36" s="65">
        <v>47</v>
      </c>
      <c r="C36" s="135" t="s">
        <v>177</v>
      </c>
      <c r="D36" s="70" t="s">
        <v>14</v>
      </c>
      <c r="E36" s="61" t="s">
        <v>2</v>
      </c>
      <c r="F36" s="62">
        <v>1979</v>
      </c>
      <c r="G36" s="63" t="s">
        <v>12</v>
      </c>
      <c r="H36" s="68" t="str">
        <f t="shared" si="0"/>
        <v>A</v>
      </c>
      <c r="I36" s="68">
        <f>COUNTIF($F$6:$H36,$H36)</f>
        <v>31</v>
      </c>
      <c r="J36" s="133">
        <v>0.03479166666666667</v>
      </c>
    </row>
    <row r="37" spans="1:10" ht="19.5" customHeight="1" hidden="1">
      <c r="A37" s="64">
        <v>80</v>
      </c>
      <c r="B37" s="65">
        <v>118</v>
      </c>
      <c r="C37" s="135" t="s">
        <v>194</v>
      </c>
      <c r="D37" s="70" t="s">
        <v>14</v>
      </c>
      <c r="E37" s="61" t="s">
        <v>2</v>
      </c>
      <c r="F37" s="62">
        <v>1987</v>
      </c>
      <c r="G37" s="63" t="s">
        <v>12</v>
      </c>
      <c r="H37" s="68" t="str">
        <f t="shared" si="0"/>
        <v>A</v>
      </c>
      <c r="I37" s="68">
        <f>COUNTIF($F$6:$H37,$H37)</f>
        <v>32</v>
      </c>
      <c r="J37" s="133">
        <v>0.03488425925925926</v>
      </c>
    </row>
    <row r="38" spans="1:10" ht="19.5" customHeight="1" hidden="1">
      <c r="A38" s="64">
        <v>88</v>
      </c>
      <c r="B38" s="65">
        <v>146</v>
      </c>
      <c r="C38" s="135" t="s">
        <v>206</v>
      </c>
      <c r="D38" s="49" t="s">
        <v>14</v>
      </c>
      <c r="E38" s="61" t="s">
        <v>2</v>
      </c>
      <c r="F38" s="62">
        <v>1982</v>
      </c>
      <c r="G38" s="63" t="s">
        <v>207</v>
      </c>
      <c r="H38" s="68" t="str">
        <f t="shared" si="0"/>
        <v>A</v>
      </c>
      <c r="I38" s="68">
        <f>COUNTIF($F$6:$H38,$H38)</f>
        <v>33</v>
      </c>
      <c r="J38" s="133">
        <v>0.035416666666666666</v>
      </c>
    </row>
    <row r="39" spans="1:10" ht="19.5" customHeight="1" hidden="1">
      <c r="A39" s="64">
        <v>94</v>
      </c>
      <c r="B39" s="65">
        <v>109</v>
      </c>
      <c r="C39" s="132" t="s">
        <v>109</v>
      </c>
      <c r="D39" s="70" t="s">
        <v>14</v>
      </c>
      <c r="E39" s="61" t="s">
        <v>2</v>
      </c>
      <c r="F39" s="66">
        <v>1979</v>
      </c>
      <c r="G39" s="67" t="s">
        <v>12</v>
      </c>
      <c r="H39" s="68" t="str">
        <f t="shared" si="0"/>
        <v>A</v>
      </c>
      <c r="I39" s="68">
        <f>COUNTIF($F$6:$H39,$H39)</f>
        <v>34</v>
      </c>
      <c r="J39" s="133">
        <v>0.036006944444444446</v>
      </c>
    </row>
    <row r="40" spans="1:10" ht="19.5" customHeight="1" hidden="1">
      <c r="A40" s="64">
        <v>97</v>
      </c>
      <c r="B40" s="69">
        <v>18</v>
      </c>
      <c r="C40" s="132" t="s">
        <v>85</v>
      </c>
      <c r="D40" s="49" t="s">
        <v>14</v>
      </c>
      <c r="E40" s="61" t="s">
        <v>2</v>
      </c>
      <c r="F40" s="66">
        <v>1980</v>
      </c>
      <c r="G40" s="67" t="s">
        <v>12</v>
      </c>
      <c r="H40" s="68" t="str">
        <f t="shared" si="0"/>
        <v>A</v>
      </c>
      <c r="I40" s="68">
        <f>COUNTIF($F$6:$H40,$H40)</f>
        <v>35</v>
      </c>
      <c r="J40" s="134">
        <v>0.036377314814814814</v>
      </c>
    </row>
    <row r="41" spans="1:10" ht="19.5" customHeight="1" hidden="1">
      <c r="A41" s="64">
        <v>99</v>
      </c>
      <c r="B41" s="69">
        <v>24</v>
      </c>
      <c r="C41" s="132" t="s">
        <v>98</v>
      </c>
      <c r="D41" s="70" t="s">
        <v>14</v>
      </c>
      <c r="E41" s="61" t="s">
        <v>2</v>
      </c>
      <c r="F41" s="66">
        <v>1982</v>
      </c>
      <c r="G41" s="67" t="s">
        <v>142</v>
      </c>
      <c r="H41" s="68" t="str">
        <f t="shared" si="0"/>
        <v>A</v>
      </c>
      <c r="I41" s="68">
        <f>COUNTIF($F$6:$H41,$H41)</f>
        <v>36</v>
      </c>
      <c r="J41" s="134">
        <v>0.036423611111111115</v>
      </c>
    </row>
    <row r="42" spans="1:10" ht="19.5" customHeight="1" hidden="1">
      <c r="A42" s="64">
        <v>100</v>
      </c>
      <c r="B42" s="65">
        <v>138</v>
      </c>
      <c r="C42" s="135" t="s">
        <v>200</v>
      </c>
      <c r="D42" s="49" t="s">
        <v>14</v>
      </c>
      <c r="E42" s="61" t="s">
        <v>2</v>
      </c>
      <c r="F42" s="62">
        <v>1978</v>
      </c>
      <c r="G42" s="63" t="s">
        <v>12</v>
      </c>
      <c r="H42" s="68" t="str">
        <f t="shared" si="0"/>
        <v>A</v>
      </c>
      <c r="I42" s="68">
        <f>COUNTIF($F$6:$H42,$H42)</f>
        <v>37</v>
      </c>
      <c r="J42" s="133">
        <v>0.03643518518518519</v>
      </c>
    </row>
    <row r="43" spans="1:10" ht="19.5" customHeight="1" hidden="1">
      <c r="A43" s="64">
        <v>101</v>
      </c>
      <c r="B43" s="69">
        <v>142</v>
      </c>
      <c r="C43" s="132" t="s">
        <v>60</v>
      </c>
      <c r="D43" s="70" t="s">
        <v>14</v>
      </c>
      <c r="E43" s="71" t="s">
        <v>2</v>
      </c>
      <c r="F43" s="66">
        <v>1990</v>
      </c>
      <c r="G43" s="67" t="s">
        <v>31</v>
      </c>
      <c r="H43" s="68" t="str">
        <f t="shared" si="0"/>
        <v>A</v>
      </c>
      <c r="I43" s="68">
        <f>COUNTIF($F$6:$H43,$H43)</f>
        <v>38</v>
      </c>
      <c r="J43" s="134">
        <v>0.03668981481481482</v>
      </c>
    </row>
    <row r="44" spans="1:10" ht="19.5" customHeight="1" hidden="1">
      <c r="A44" s="64">
        <v>102</v>
      </c>
      <c r="B44" s="69">
        <v>73</v>
      </c>
      <c r="C44" s="132" t="s">
        <v>50</v>
      </c>
      <c r="D44" s="49" t="s">
        <v>14</v>
      </c>
      <c r="E44" s="61" t="s">
        <v>2</v>
      </c>
      <c r="F44" s="66">
        <v>1989</v>
      </c>
      <c r="G44" s="67" t="s">
        <v>12</v>
      </c>
      <c r="H44" s="68" t="str">
        <f t="shared" si="0"/>
        <v>A</v>
      </c>
      <c r="I44" s="68">
        <f>COUNTIF($F$6:$H44,$H44)</f>
        <v>39</v>
      </c>
      <c r="J44" s="134">
        <v>0.036724537037037035</v>
      </c>
    </row>
    <row r="45" spans="1:10" ht="19.5" customHeight="1" hidden="1">
      <c r="A45" s="64">
        <v>116</v>
      </c>
      <c r="B45" s="65">
        <v>15</v>
      </c>
      <c r="C45" s="132" t="s">
        <v>97</v>
      </c>
      <c r="D45" s="70" t="s">
        <v>14</v>
      </c>
      <c r="E45" s="61" t="s">
        <v>2</v>
      </c>
      <c r="F45" s="66">
        <v>1982</v>
      </c>
      <c r="G45" s="67" t="s">
        <v>31</v>
      </c>
      <c r="H45" s="68" t="str">
        <f t="shared" si="0"/>
        <v>A</v>
      </c>
      <c r="I45" s="68">
        <f>COUNTIF($F$6:$H45,$H45)</f>
        <v>40</v>
      </c>
      <c r="J45" s="133">
        <v>0.03917824074074074</v>
      </c>
    </row>
    <row r="46" spans="1:10" ht="19.5" customHeight="1" hidden="1">
      <c r="A46" s="64">
        <v>120</v>
      </c>
      <c r="B46" s="65">
        <v>98</v>
      </c>
      <c r="C46" s="135" t="s">
        <v>173</v>
      </c>
      <c r="D46" s="70" t="s">
        <v>14</v>
      </c>
      <c r="E46" s="61" t="s">
        <v>2</v>
      </c>
      <c r="F46" s="62">
        <v>1986</v>
      </c>
      <c r="G46" s="63" t="s">
        <v>12</v>
      </c>
      <c r="H46" s="68" t="str">
        <f t="shared" si="0"/>
        <v>A</v>
      </c>
      <c r="I46" s="68">
        <f>COUNTIF($F$6:$H46,$H46)</f>
        <v>41</v>
      </c>
      <c r="J46" s="133">
        <v>0.03991898148148148</v>
      </c>
    </row>
    <row r="47" spans="1:10" ht="19.5" customHeight="1" hidden="1">
      <c r="A47" s="64">
        <v>123</v>
      </c>
      <c r="B47" s="65">
        <v>5</v>
      </c>
      <c r="C47" s="132" t="s">
        <v>79</v>
      </c>
      <c r="D47" s="49" t="s">
        <v>14</v>
      </c>
      <c r="E47" s="61" t="s">
        <v>2</v>
      </c>
      <c r="F47" s="66">
        <v>1989</v>
      </c>
      <c r="G47" s="67" t="s">
        <v>149</v>
      </c>
      <c r="H47" s="68" t="str">
        <f t="shared" si="0"/>
        <v>A</v>
      </c>
      <c r="I47" s="68">
        <f>COUNTIF($F$6:$H47,$H47)</f>
        <v>42</v>
      </c>
      <c r="J47" s="133">
        <v>0.04047453703703704</v>
      </c>
    </row>
    <row r="48" spans="1:10" ht="19.5" customHeight="1" hidden="1">
      <c r="A48" s="64">
        <v>126</v>
      </c>
      <c r="B48" s="69">
        <v>116</v>
      </c>
      <c r="C48" s="132" t="s">
        <v>68</v>
      </c>
      <c r="D48" s="49" t="s">
        <v>14</v>
      </c>
      <c r="E48" s="61" t="s">
        <v>2</v>
      </c>
      <c r="F48" s="66">
        <v>1986</v>
      </c>
      <c r="G48" s="67" t="s">
        <v>148</v>
      </c>
      <c r="H48" s="68" t="str">
        <f t="shared" si="0"/>
        <v>A</v>
      </c>
      <c r="I48" s="68">
        <f>COUNTIF($F$6:$H48,$H48)</f>
        <v>43</v>
      </c>
      <c r="J48" s="134">
        <v>0.04083333333333333</v>
      </c>
    </row>
    <row r="49" spans="1:10" ht="19.5" customHeight="1" hidden="1">
      <c r="A49" s="64">
        <v>133</v>
      </c>
      <c r="B49" s="65">
        <v>31</v>
      </c>
      <c r="C49" s="132" t="s">
        <v>139</v>
      </c>
      <c r="D49" s="49" t="s">
        <v>14</v>
      </c>
      <c r="E49" s="61" t="s">
        <v>2</v>
      </c>
      <c r="F49" s="66">
        <v>1980</v>
      </c>
      <c r="G49" s="67" t="s">
        <v>151</v>
      </c>
      <c r="H49" s="68" t="str">
        <f t="shared" si="0"/>
        <v>A</v>
      </c>
      <c r="I49" s="68">
        <f>COUNTIF($F$6:$H49,$H49)</f>
        <v>44</v>
      </c>
      <c r="J49" s="133">
        <v>0.04158564814814815</v>
      </c>
    </row>
    <row r="50" spans="1:10" ht="19.5" customHeight="1" hidden="1">
      <c r="A50" s="64">
        <v>147</v>
      </c>
      <c r="B50" s="65">
        <v>44</v>
      </c>
      <c r="C50" s="132" t="s">
        <v>61</v>
      </c>
      <c r="D50" s="70" t="s">
        <v>14</v>
      </c>
      <c r="E50" s="61" t="s">
        <v>2</v>
      </c>
      <c r="F50" s="66">
        <v>1980</v>
      </c>
      <c r="G50" s="67" t="s">
        <v>146</v>
      </c>
      <c r="H50" s="68" t="str">
        <f t="shared" si="0"/>
        <v>A</v>
      </c>
      <c r="I50" s="68">
        <f>COUNTIF($F$6:$H50,$H50)</f>
        <v>45</v>
      </c>
      <c r="J50" s="133"/>
    </row>
    <row r="51" spans="1:10" ht="19.5" customHeight="1">
      <c r="A51" s="64"/>
      <c r="B51" s="65"/>
      <c r="C51" s="132" t="s">
        <v>215</v>
      </c>
      <c r="D51" s="70"/>
      <c r="E51" s="61"/>
      <c r="F51" s="66"/>
      <c r="G51" s="67"/>
      <c r="H51" s="68"/>
      <c r="I51" s="68"/>
      <c r="J51" s="133"/>
    </row>
    <row r="52" spans="1:10" s="85" customFormat="1" ht="19.5" customHeight="1">
      <c r="A52" s="72">
        <v>1</v>
      </c>
      <c r="B52" s="82">
        <v>126</v>
      </c>
      <c r="C52" s="158" t="s">
        <v>89</v>
      </c>
      <c r="D52" s="75" t="s">
        <v>14</v>
      </c>
      <c r="E52" s="76" t="s">
        <v>2</v>
      </c>
      <c r="F52" s="77">
        <v>1977</v>
      </c>
      <c r="G52" s="83" t="s">
        <v>153</v>
      </c>
      <c r="H52" s="79" t="str">
        <f aca="true" t="shared" si="1" ref="H52:H85">IF($E52="m",IF($F$1-$F52&gt;19,IF($F$1-$F52&lt;40,"A",IF($F$1-$F52&gt;49,IF($F$1-$F52&gt;59,IF($F$1-$F52&gt;69,"E","D"),"C"),"B")),"JM"),IF($F$1-$F52&gt;19,IF($F$1-$F52&lt;40,"F",IF($F$1-$F52&lt;50,"G","H")),"JŽ"))</f>
        <v>B</v>
      </c>
      <c r="I52" s="79">
        <f>COUNTIF($F$6:$H52,$H52)</f>
        <v>1</v>
      </c>
      <c r="J52" s="160">
        <v>0.025520833333333336</v>
      </c>
    </row>
    <row r="53" spans="1:10" s="99" customFormat="1" ht="20.25" customHeight="1">
      <c r="A53" s="90">
        <v>2</v>
      </c>
      <c r="B53" s="91">
        <v>74</v>
      </c>
      <c r="C53" s="155" t="s">
        <v>30</v>
      </c>
      <c r="D53" s="101" t="s">
        <v>14</v>
      </c>
      <c r="E53" s="102" t="s">
        <v>2</v>
      </c>
      <c r="F53" s="97">
        <v>1975</v>
      </c>
      <c r="G53" s="103" t="s">
        <v>170</v>
      </c>
      <c r="H53" s="97" t="str">
        <f t="shared" si="1"/>
        <v>B</v>
      </c>
      <c r="I53" s="97">
        <f>COUNTIF($F$6:$H53,$H53)</f>
        <v>2</v>
      </c>
      <c r="J53" s="154">
        <v>0.025937500000000002</v>
      </c>
    </row>
    <row r="54" spans="1:10" s="116" customFormat="1" ht="19.5" customHeight="1">
      <c r="A54" s="107">
        <v>3</v>
      </c>
      <c r="B54" s="108">
        <v>75</v>
      </c>
      <c r="C54" s="150" t="s">
        <v>186</v>
      </c>
      <c r="D54" s="118" t="s">
        <v>14</v>
      </c>
      <c r="E54" s="111" t="s">
        <v>2</v>
      </c>
      <c r="F54" s="112">
        <v>1976</v>
      </c>
      <c r="G54" s="119" t="s">
        <v>170</v>
      </c>
      <c r="H54" s="114" t="str">
        <f t="shared" si="1"/>
        <v>B</v>
      </c>
      <c r="I54" s="114">
        <f>COUNTIF($F$6:$H54,$H54)</f>
        <v>3</v>
      </c>
      <c r="J54" s="149">
        <v>0.02630787037037037</v>
      </c>
    </row>
    <row r="55" spans="1:10" ht="19.5" customHeight="1" hidden="1">
      <c r="A55" s="64">
        <v>9</v>
      </c>
      <c r="B55" s="69">
        <v>95</v>
      </c>
      <c r="C55" s="132" t="s">
        <v>81</v>
      </c>
      <c r="D55" s="70" t="s">
        <v>14</v>
      </c>
      <c r="E55" s="61" t="s">
        <v>2</v>
      </c>
      <c r="F55" s="66">
        <v>1977</v>
      </c>
      <c r="G55" s="67" t="s">
        <v>190</v>
      </c>
      <c r="H55" s="68" t="str">
        <f t="shared" si="1"/>
        <v>B</v>
      </c>
      <c r="I55" s="68">
        <f>COUNTIF($F$6:$H55,$H55)</f>
        <v>4</v>
      </c>
      <c r="J55" s="134">
        <v>0.02685185185185185</v>
      </c>
    </row>
    <row r="56" spans="1:10" ht="19.5" customHeight="1" hidden="1">
      <c r="A56" s="64">
        <v>13</v>
      </c>
      <c r="B56" s="65">
        <v>137</v>
      </c>
      <c r="C56" s="132" t="s">
        <v>199</v>
      </c>
      <c r="D56" s="49" t="s">
        <v>14</v>
      </c>
      <c r="E56" s="61" t="s">
        <v>2</v>
      </c>
      <c r="F56" s="66">
        <v>1969</v>
      </c>
      <c r="G56" s="67" t="s">
        <v>164</v>
      </c>
      <c r="H56" s="68" t="str">
        <f t="shared" si="1"/>
        <v>B</v>
      </c>
      <c r="I56" s="68">
        <f>COUNTIF($F$6:$H56,$H56)</f>
        <v>5</v>
      </c>
      <c r="J56" s="133">
        <v>0.027280092592592592</v>
      </c>
    </row>
    <row r="57" spans="1:10" ht="19.5" customHeight="1" hidden="1">
      <c r="A57" s="64">
        <v>16</v>
      </c>
      <c r="B57" s="65">
        <v>135</v>
      </c>
      <c r="C57" s="132" t="s">
        <v>112</v>
      </c>
      <c r="D57" s="70" t="s">
        <v>14</v>
      </c>
      <c r="E57" s="61" t="s">
        <v>2</v>
      </c>
      <c r="F57" s="66">
        <v>1976</v>
      </c>
      <c r="G57" s="67" t="s">
        <v>12</v>
      </c>
      <c r="H57" s="68" t="str">
        <f t="shared" si="1"/>
        <v>B</v>
      </c>
      <c r="I57" s="68">
        <f>COUNTIF($F$6:$H57,$H57)</f>
        <v>6</v>
      </c>
      <c r="J57" s="133">
        <v>0.02809027777777778</v>
      </c>
    </row>
    <row r="58" spans="1:10" ht="19.5" customHeight="1" hidden="1">
      <c r="A58" s="64">
        <v>17</v>
      </c>
      <c r="B58" s="65">
        <v>33</v>
      </c>
      <c r="C58" s="135" t="s">
        <v>175</v>
      </c>
      <c r="D58" s="70" t="s">
        <v>14</v>
      </c>
      <c r="E58" s="61" t="s">
        <v>2</v>
      </c>
      <c r="F58" s="62">
        <v>1968</v>
      </c>
      <c r="G58" s="63" t="s">
        <v>12</v>
      </c>
      <c r="H58" s="68" t="str">
        <f t="shared" si="1"/>
        <v>B</v>
      </c>
      <c r="I58" s="68">
        <f>COUNTIF($F$6:$H58,$H58)</f>
        <v>7</v>
      </c>
      <c r="J58" s="133">
        <v>0.028240740740740736</v>
      </c>
    </row>
    <row r="59" spans="1:10" ht="19.5" customHeight="1" hidden="1">
      <c r="A59" s="64">
        <v>19</v>
      </c>
      <c r="B59" s="69">
        <v>84</v>
      </c>
      <c r="C59" s="132" t="s">
        <v>72</v>
      </c>
      <c r="D59" s="49" t="s">
        <v>14</v>
      </c>
      <c r="E59" s="71" t="s">
        <v>2</v>
      </c>
      <c r="F59" s="66">
        <v>1969</v>
      </c>
      <c r="G59" s="67" t="s">
        <v>12</v>
      </c>
      <c r="H59" s="68" t="str">
        <f t="shared" si="1"/>
        <v>B</v>
      </c>
      <c r="I59" s="68">
        <f>COUNTIF($F$6:$H59,$H59)</f>
        <v>8</v>
      </c>
      <c r="J59" s="134">
        <v>0.02829861111111111</v>
      </c>
    </row>
    <row r="60" spans="1:10" ht="19.5" customHeight="1" hidden="1">
      <c r="A60" s="64">
        <v>24</v>
      </c>
      <c r="B60" s="65">
        <v>97</v>
      </c>
      <c r="C60" s="132" t="s">
        <v>166</v>
      </c>
      <c r="D60" s="70" t="s">
        <v>14</v>
      </c>
      <c r="E60" s="61" t="s">
        <v>2</v>
      </c>
      <c r="F60" s="66">
        <v>1976</v>
      </c>
      <c r="G60" s="67" t="s">
        <v>12</v>
      </c>
      <c r="H60" s="68" t="str">
        <f t="shared" si="1"/>
        <v>B</v>
      </c>
      <c r="I60" s="68">
        <f>COUNTIF($F$6:$H60,$H60)</f>
        <v>9</v>
      </c>
      <c r="J60" s="133">
        <v>0.02953703703703704</v>
      </c>
    </row>
    <row r="61" spans="1:10" ht="19.5" customHeight="1" hidden="1">
      <c r="A61" s="64">
        <v>35</v>
      </c>
      <c r="B61" s="65">
        <v>94</v>
      </c>
      <c r="C61" s="132" t="s">
        <v>56</v>
      </c>
      <c r="D61" s="70" t="s">
        <v>14</v>
      </c>
      <c r="E61" s="61" t="s">
        <v>2</v>
      </c>
      <c r="F61" s="66">
        <v>1970</v>
      </c>
      <c r="G61" s="67" t="s">
        <v>31</v>
      </c>
      <c r="H61" s="68" t="str">
        <f t="shared" si="1"/>
        <v>B</v>
      </c>
      <c r="I61" s="68">
        <f>COUNTIF($F$6:$H61,$H61)</f>
        <v>10</v>
      </c>
      <c r="J61" s="133">
        <v>0.03125</v>
      </c>
    </row>
    <row r="62" spans="1:10" ht="19.5" customHeight="1" hidden="1">
      <c r="A62" s="64">
        <v>37</v>
      </c>
      <c r="B62" s="65">
        <v>50</v>
      </c>
      <c r="C62" s="135" t="s">
        <v>21</v>
      </c>
      <c r="D62" s="49" t="s">
        <v>14</v>
      </c>
      <c r="E62" s="61" t="s">
        <v>2</v>
      </c>
      <c r="F62" s="62">
        <v>1976</v>
      </c>
      <c r="G62" s="63" t="s">
        <v>178</v>
      </c>
      <c r="H62" s="68" t="str">
        <f t="shared" si="1"/>
        <v>B</v>
      </c>
      <c r="I62" s="68">
        <f>COUNTIF($F$6:$H62,$H62)</f>
        <v>11</v>
      </c>
      <c r="J62" s="133">
        <v>0.03164351851851852</v>
      </c>
    </row>
    <row r="63" spans="1:10" ht="19.5" customHeight="1" hidden="1">
      <c r="A63" s="64">
        <v>38</v>
      </c>
      <c r="B63" s="69">
        <v>86</v>
      </c>
      <c r="C63" s="132" t="s">
        <v>66</v>
      </c>
      <c r="D63" s="70" t="s">
        <v>14</v>
      </c>
      <c r="E63" s="61" t="s">
        <v>2</v>
      </c>
      <c r="F63" s="66">
        <v>1972</v>
      </c>
      <c r="G63" s="67" t="s">
        <v>12</v>
      </c>
      <c r="H63" s="68" t="str">
        <f t="shared" si="1"/>
        <v>B</v>
      </c>
      <c r="I63" s="68">
        <f>COUNTIF($F$6:$H63,$H63)</f>
        <v>12</v>
      </c>
      <c r="J63" s="134">
        <v>0.03175925925925926</v>
      </c>
    </row>
    <row r="64" spans="1:10" ht="19.5" customHeight="1" hidden="1">
      <c r="A64" s="64">
        <v>39</v>
      </c>
      <c r="B64" s="69">
        <v>66</v>
      </c>
      <c r="C64" s="132" t="s">
        <v>88</v>
      </c>
      <c r="D64" s="70" t="s">
        <v>14</v>
      </c>
      <c r="E64" s="61" t="s">
        <v>2</v>
      </c>
      <c r="F64" s="66">
        <v>1976</v>
      </c>
      <c r="G64" s="67" t="s">
        <v>152</v>
      </c>
      <c r="H64" s="68" t="str">
        <f t="shared" si="1"/>
        <v>B</v>
      </c>
      <c r="I64" s="68">
        <f>COUNTIF($F$6:$H64,$H64)</f>
        <v>13</v>
      </c>
      <c r="J64" s="134">
        <v>0.031875</v>
      </c>
    </row>
    <row r="65" spans="1:10" ht="19.5" customHeight="1" hidden="1">
      <c r="A65" s="64">
        <v>43</v>
      </c>
      <c r="B65" s="65">
        <v>17</v>
      </c>
      <c r="C65" s="132" t="s">
        <v>103</v>
      </c>
      <c r="D65" s="49" t="s">
        <v>14</v>
      </c>
      <c r="E65" s="61" t="s">
        <v>2</v>
      </c>
      <c r="F65" s="66">
        <v>1972</v>
      </c>
      <c r="G65" s="67" t="s">
        <v>18</v>
      </c>
      <c r="H65" s="68" t="str">
        <f t="shared" si="1"/>
        <v>B</v>
      </c>
      <c r="I65" s="68">
        <f>COUNTIF($F$6:$H65,$H65)</f>
        <v>14</v>
      </c>
      <c r="J65" s="133">
        <v>0.03248842592592593</v>
      </c>
    </row>
    <row r="66" spans="1:10" ht="19.5" customHeight="1" hidden="1">
      <c r="A66" s="64">
        <v>50</v>
      </c>
      <c r="B66" s="69">
        <v>79</v>
      </c>
      <c r="C66" s="132" t="s">
        <v>114</v>
      </c>
      <c r="D66" s="49" t="s">
        <v>14</v>
      </c>
      <c r="E66" s="61" t="s">
        <v>2</v>
      </c>
      <c r="F66" s="66">
        <v>1972</v>
      </c>
      <c r="G66" s="67" t="s">
        <v>12</v>
      </c>
      <c r="H66" s="68" t="str">
        <f t="shared" si="1"/>
        <v>B</v>
      </c>
      <c r="I66" s="68">
        <f>COUNTIF($F$6:$H66,$H66)</f>
        <v>15</v>
      </c>
      <c r="J66" s="134">
        <v>0.03284722222222222</v>
      </c>
    </row>
    <row r="67" spans="1:10" ht="19.5" customHeight="1" hidden="1">
      <c r="A67" s="64">
        <v>55</v>
      </c>
      <c r="B67" s="69">
        <v>70</v>
      </c>
      <c r="C67" s="132" t="s">
        <v>93</v>
      </c>
      <c r="D67" s="49" t="s">
        <v>14</v>
      </c>
      <c r="E67" s="61" t="s">
        <v>2</v>
      </c>
      <c r="F67" s="66">
        <v>1976</v>
      </c>
      <c r="G67" s="67" t="s">
        <v>31</v>
      </c>
      <c r="H67" s="68" t="str">
        <f t="shared" si="1"/>
        <v>B</v>
      </c>
      <c r="I67" s="68">
        <f>COUNTIF($F$6:$H67,$H67)</f>
        <v>16</v>
      </c>
      <c r="J67" s="134">
        <v>0.03302083333333333</v>
      </c>
    </row>
    <row r="68" spans="1:10" ht="19.5" customHeight="1" hidden="1">
      <c r="A68" s="64">
        <v>61</v>
      </c>
      <c r="B68" s="65">
        <v>101</v>
      </c>
      <c r="C68" s="132" t="s">
        <v>63</v>
      </c>
      <c r="D68" s="70" t="s">
        <v>14</v>
      </c>
      <c r="E68" s="61" t="s">
        <v>2</v>
      </c>
      <c r="F68" s="66">
        <v>1971</v>
      </c>
      <c r="G68" s="67" t="s">
        <v>147</v>
      </c>
      <c r="H68" s="68" t="str">
        <f t="shared" si="1"/>
        <v>B</v>
      </c>
      <c r="I68" s="68">
        <f>COUNTIF($F$6:$H68,$H68)</f>
        <v>17</v>
      </c>
      <c r="J68" s="133">
        <v>0.033541666666666664</v>
      </c>
    </row>
    <row r="69" spans="1:10" ht="19.5" customHeight="1" hidden="1">
      <c r="A69" s="64">
        <v>64</v>
      </c>
      <c r="B69" s="65">
        <v>104</v>
      </c>
      <c r="C69" s="135" t="s">
        <v>191</v>
      </c>
      <c r="D69" s="70" t="s">
        <v>14</v>
      </c>
      <c r="E69" s="61" t="s">
        <v>2</v>
      </c>
      <c r="F69" s="62">
        <v>1970</v>
      </c>
      <c r="G69" s="63" t="s">
        <v>33</v>
      </c>
      <c r="H69" s="68" t="str">
        <f t="shared" si="1"/>
        <v>B</v>
      </c>
      <c r="I69" s="68">
        <f>COUNTIF($F$6:$H69,$H69)</f>
        <v>18</v>
      </c>
      <c r="J69" s="133">
        <v>0.03365740740740741</v>
      </c>
    </row>
    <row r="70" spans="1:10" ht="19.5" customHeight="1" hidden="1">
      <c r="A70" s="64">
        <v>65</v>
      </c>
      <c r="B70" s="65">
        <v>52</v>
      </c>
      <c r="C70" s="132" t="s">
        <v>67</v>
      </c>
      <c r="D70" s="49" t="s">
        <v>14</v>
      </c>
      <c r="E70" s="61" t="s">
        <v>2</v>
      </c>
      <c r="F70" s="66">
        <v>1975</v>
      </c>
      <c r="G70" s="67" t="s">
        <v>31</v>
      </c>
      <c r="H70" s="68" t="str">
        <f t="shared" si="1"/>
        <v>B</v>
      </c>
      <c r="I70" s="68">
        <f>COUNTIF($F$6:$H70,$H70)</f>
        <v>19</v>
      </c>
      <c r="J70" s="133">
        <v>0.03366898148148148</v>
      </c>
    </row>
    <row r="71" spans="1:10" ht="19.5" customHeight="1" hidden="1">
      <c r="A71" s="64">
        <v>69</v>
      </c>
      <c r="B71" s="65">
        <v>26</v>
      </c>
      <c r="C71" s="132" t="s">
        <v>121</v>
      </c>
      <c r="D71" s="70" t="s">
        <v>14</v>
      </c>
      <c r="E71" s="61" t="s">
        <v>2</v>
      </c>
      <c r="F71" s="66">
        <v>1971</v>
      </c>
      <c r="G71" s="67" t="s">
        <v>26</v>
      </c>
      <c r="H71" s="68" t="str">
        <f t="shared" si="1"/>
        <v>B</v>
      </c>
      <c r="I71" s="68">
        <f>COUNTIF($F$6:$H71,$H71)</f>
        <v>20</v>
      </c>
      <c r="J71" s="133">
        <v>0.0338425925925926</v>
      </c>
    </row>
    <row r="72" spans="1:10" ht="19.5" customHeight="1" hidden="1">
      <c r="A72" s="64">
        <v>72</v>
      </c>
      <c r="B72" s="65">
        <v>81</v>
      </c>
      <c r="C72" s="132" t="s">
        <v>124</v>
      </c>
      <c r="D72" s="70" t="s">
        <v>14</v>
      </c>
      <c r="E72" s="61" t="s">
        <v>2</v>
      </c>
      <c r="F72" s="66">
        <v>1977</v>
      </c>
      <c r="G72" s="67" t="s">
        <v>12</v>
      </c>
      <c r="H72" s="68" t="str">
        <f t="shared" si="1"/>
        <v>B</v>
      </c>
      <c r="I72" s="68">
        <f>COUNTIF($F$6:$H72,$H72)</f>
        <v>21</v>
      </c>
      <c r="J72" s="133">
        <v>0.034027777777777775</v>
      </c>
    </row>
    <row r="73" spans="1:10" ht="19.5" customHeight="1" hidden="1">
      <c r="A73" s="64">
        <v>78</v>
      </c>
      <c r="B73" s="69">
        <v>48</v>
      </c>
      <c r="C73" s="132" t="s">
        <v>84</v>
      </c>
      <c r="D73" s="70" t="s">
        <v>14</v>
      </c>
      <c r="E73" s="61" t="s">
        <v>2</v>
      </c>
      <c r="F73" s="66">
        <v>1968</v>
      </c>
      <c r="G73" s="67" t="s">
        <v>150</v>
      </c>
      <c r="H73" s="68" t="str">
        <f t="shared" si="1"/>
        <v>B</v>
      </c>
      <c r="I73" s="68">
        <f>COUNTIF($F$6:$H73,$H73)</f>
        <v>22</v>
      </c>
      <c r="J73" s="134">
        <v>0.034722222222222224</v>
      </c>
    </row>
    <row r="74" spans="1:10" ht="19.5" customHeight="1" hidden="1">
      <c r="A74" s="64">
        <v>81</v>
      </c>
      <c r="B74" s="69">
        <v>69</v>
      </c>
      <c r="C74" s="132" t="s">
        <v>46</v>
      </c>
      <c r="D74" s="49" t="s">
        <v>14</v>
      </c>
      <c r="E74" s="61" t="s">
        <v>2</v>
      </c>
      <c r="F74" s="66">
        <v>1969</v>
      </c>
      <c r="G74" s="67" t="s">
        <v>143</v>
      </c>
      <c r="H74" s="68" t="str">
        <f t="shared" si="1"/>
        <v>B</v>
      </c>
      <c r="I74" s="68">
        <f>COUNTIF($F$6:$H74,$H74)</f>
        <v>23</v>
      </c>
      <c r="J74" s="134">
        <v>0.035104166666666665</v>
      </c>
    </row>
    <row r="75" spans="1:10" ht="19.5" customHeight="1" hidden="1">
      <c r="A75" s="64">
        <v>83</v>
      </c>
      <c r="B75" s="65">
        <v>61</v>
      </c>
      <c r="C75" s="132" t="s">
        <v>168</v>
      </c>
      <c r="D75" s="49" t="s">
        <v>14</v>
      </c>
      <c r="E75" s="61" t="s">
        <v>2</v>
      </c>
      <c r="F75" s="66">
        <v>1971</v>
      </c>
      <c r="G75" s="67" t="s">
        <v>12</v>
      </c>
      <c r="H75" s="68" t="str">
        <f t="shared" si="1"/>
        <v>B</v>
      </c>
      <c r="I75" s="68">
        <f>COUNTIF($F$6:$H75,$H75)</f>
        <v>24</v>
      </c>
      <c r="J75" s="133">
        <v>0.03530092592592592</v>
      </c>
    </row>
    <row r="76" spans="1:10" ht="19.5" customHeight="1" hidden="1">
      <c r="A76" s="64">
        <v>87</v>
      </c>
      <c r="B76" s="65">
        <v>130</v>
      </c>
      <c r="C76" s="132" t="s">
        <v>80</v>
      </c>
      <c r="D76" s="49" t="s">
        <v>14</v>
      </c>
      <c r="E76" s="61" t="s">
        <v>2</v>
      </c>
      <c r="F76" s="66">
        <v>1976</v>
      </c>
      <c r="G76" s="67" t="s">
        <v>26</v>
      </c>
      <c r="H76" s="68" t="str">
        <f t="shared" si="1"/>
        <v>B</v>
      </c>
      <c r="I76" s="68">
        <f>COUNTIF($F$6:$H76,$H76)</f>
        <v>25</v>
      </c>
      <c r="J76" s="133">
        <v>0.03534722222222222</v>
      </c>
    </row>
    <row r="77" spans="1:10" ht="19.5" customHeight="1" hidden="1">
      <c r="A77" s="64">
        <v>91</v>
      </c>
      <c r="B77" s="69">
        <v>102</v>
      </c>
      <c r="C77" s="132" t="s">
        <v>116</v>
      </c>
      <c r="D77" s="70" t="s">
        <v>14</v>
      </c>
      <c r="E77" s="61" t="s">
        <v>2</v>
      </c>
      <c r="F77" s="66">
        <v>1969</v>
      </c>
      <c r="G77" s="67" t="s">
        <v>12</v>
      </c>
      <c r="H77" s="68" t="str">
        <f t="shared" si="1"/>
        <v>B</v>
      </c>
      <c r="I77" s="68">
        <f>COUNTIF($F$6:$H77,$H77)</f>
        <v>26</v>
      </c>
      <c r="J77" s="134">
        <v>0.03585648148148148</v>
      </c>
    </row>
    <row r="78" spans="1:10" ht="19.5" customHeight="1" hidden="1">
      <c r="A78" s="64">
        <v>109</v>
      </c>
      <c r="B78" s="69">
        <v>41</v>
      </c>
      <c r="C78" s="132" t="s">
        <v>76</v>
      </c>
      <c r="D78" s="49" t="s">
        <v>14</v>
      </c>
      <c r="E78" s="71" t="s">
        <v>2</v>
      </c>
      <c r="F78" s="66">
        <v>1969</v>
      </c>
      <c r="G78" s="67" t="s">
        <v>12</v>
      </c>
      <c r="H78" s="68" t="str">
        <f t="shared" si="1"/>
        <v>B</v>
      </c>
      <c r="I78" s="68">
        <f>COUNTIF($F$6:$H78,$H78)</f>
        <v>27</v>
      </c>
      <c r="J78" s="134">
        <v>0.03774305555555556</v>
      </c>
    </row>
    <row r="79" spans="1:10" ht="19.5" customHeight="1" hidden="1">
      <c r="A79" s="64">
        <v>113</v>
      </c>
      <c r="B79" s="69">
        <v>8</v>
      </c>
      <c r="C79" s="132" t="s">
        <v>53</v>
      </c>
      <c r="D79" s="70" t="s">
        <v>14</v>
      </c>
      <c r="E79" s="71" t="s">
        <v>2</v>
      </c>
      <c r="F79" s="66">
        <v>1972</v>
      </c>
      <c r="G79" s="67" t="s">
        <v>31</v>
      </c>
      <c r="H79" s="68" t="str">
        <f t="shared" si="1"/>
        <v>B</v>
      </c>
      <c r="I79" s="68">
        <f>COUNTIF($F$6:$H79,$H79)</f>
        <v>28</v>
      </c>
      <c r="J79" s="134">
        <v>0.03890046296296296</v>
      </c>
    </row>
    <row r="80" spans="1:10" ht="19.5" customHeight="1" hidden="1">
      <c r="A80" s="64">
        <v>117</v>
      </c>
      <c r="B80" s="65">
        <v>2</v>
      </c>
      <c r="C80" s="136" t="s">
        <v>211</v>
      </c>
      <c r="D80" s="49" t="s">
        <v>14</v>
      </c>
      <c r="E80" s="61" t="s">
        <v>2</v>
      </c>
      <c r="F80" s="137">
        <v>1972</v>
      </c>
      <c r="G80" s="67" t="s">
        <v>144</v>
      </c>
      <c r="H80" s="68" t="str">
        <f t="shared" si="1"/>
        <v>B</v>
      </c>
      <c r="I80" s="68">
        <f>COUNTIF($F$6:$H80,$H80)</f>
        <v>29</v>
      </c>
      <c r="J80" s="133">
        <v>0.03930555555555556</v>
      </c>
    </row>
    <row r="81" spans="1:10" ht="19.5" customHeight="1" hidden="1">
      <c r="A81" s="64">
        <v>121</v>
      </c>
      <c r="B81" s="69">
        <v>1</v>
      </c>
      <c r="C81" s="132" t="s">
        <v>52</v>
      </c>
      <c r="D81" s="70" t="s">
        <v>14</v>
      </c>
      <c r="E81" s="71" t="s">
        <v>2</v>
      </c>
      <c r="F81" s="66">
        <v>1970</v>
      </c>
      <c r="G81" s="67" t="s">
        <v>144</v>
      </c>
      <c r="H81" s="68" t="str">
        <f t="shared" si="1"/>
        <v>B</v>
      </c>
      <c r="I81" s="68">
        <f>COUNTIF($F$6:$H81,$H81)</f>
        <v>30</v>
      </c>
      <c r="J81" s="134">
        <v>0.04024305555555556</v>
      </c>
    </row>
    <row r="82" spans="1:10" ht="19.5" customHeight="1" hidden="1">
      <c r="A82" s="64">
        <v>124</v>
      </c>
      <c r="B82" s="65">
        <v>6</v>
      </c>
      <c r="C82" s="132" t="s">
        <v>132</v>
      </c>
      <c r="D82" s="70" t="s">
        <v>14</v>
      </c>
      <c r="E82" s="61" t="s">
        <v>2</v>
      </c>
      <c r="F82" s="66">
        <v>1972</v>
      </c>
      <c r="G82" s="67" t="s">
        <v>31</v>
      </c>
      <c r="H82" s="68" t="str">
        <f t="shared" si="1"/>
        <v>B</v>
      </c>
      <c r="I82" s="68">
        <f>COUNTIF($F$6:$H82,$H82)</f>
        <v>31</v>
      </c>
      <c r="J82" s="133">
        <v>0.040486111111111105</v>
      </c>
    </row>
    <row r="83" spans="1:10" ht="19.5" customHeight="1" hidden="1">
      <c r="A83" s="64">
        <v>125</v>
      </c>
      <c r="B83" s="65">
        <v>82</v>
      </c>
      <c r="C83" s="132" t="s">
        <v>120</v>
      </c>
      <c r="D83" s="70" t="s">
        <v>14</v>
      </c>
      <c r="E83" s="61" t="s">
        <v>2</v>
      </c>
      <c r="F83" s="66">
        <v>1972</v>
      </c>
      <c r="G83" s="67" t="s">
        <v>12</v>
      </c>
      <c r="H83" s="68" t="str">
        <f t="shared" si="1"/>
        <v>B</v>
      </c>
      <c r="I83" s="68">
        <f>COUNTIF($F$6:$H83,$H83)</f>
        <v>32</v>
      </c>
      <c r="J83" s="133">
        <v>0.040532407407407406</v>
      </c>
    </row>
    <row r="84" spans="1:10" ht="19.5" customHeight="1" hidden="1">
      <c r="A84" s="64">
        <v>128</v>
      </c>
      <c r="B84" s="65">
        <v>112</v>
      </c>
      <c r="C84" s="132" t="s">
        <v>118</v>
      </c>
      <c r="D84" s="49" t="s">
        <v>14</v>
      </c>
      <c r="E84" s="61" t="s">
        <v>2</v>
      </c>
      <c r="F84" s="66">
        <v>1977</v>
      </c>
      <c r="G84" s="67" t="s">
        <v>17</v>
      </c>
      <c r="H84" s="68" t="str">
        <f t="shared" si="1"/>
        <v>B</v>
      </c>
      <c r="I84" s="68">
        <f>COUNTIF($F$6:$H84,$H84)</f>
        <v>33</v>
      </c>
      <c r="J84" s="133">
        <v>0.041192129629629634</v>
      </c>
    </row>
    <row r="85" spans="1:10" ht="19.5" customHeight="1" hidden="1">
      <c r="A85" s="64">
        <v>146</v>
      </c>
      <c r="B85" s="65">
        <v>149</v>
      </c>
      <c r="C85" s="131" t="s">
        <v>208</v>
      </c>
      <c r="D85" s="49" t="s">
        <v>14</v>
      </c>
      <c r="E85" s="61" t="s">
        <v>2</v>
      </c>
      <c r="F85" s="64">
        <v>1976</v>
      </c>
      <c r="G85" s="63" t="s">
        <v>31</v>
      </c>
      <c r="H85" s="68" t="str">
        <f t="shared" si="1"/>
        <v>B</v>
      </c>
      <c r="I85" s="68">
        <f>COUNTIF($F$6:$H85,$H85)</f>
        <v>34</v>
      </c>
      <c r="J85" s="133"/>
    </row>
    <row r="86" spans="1:10" ht="19.5" customHeight="1">
      <c r="A86" s="64"/>
      <c r="B86" s="65"/>
      <c r="C86" s="132" t="s">
        <v>216</v>
      </c>
      <c r="D86" s="49"/>
      <c r="E86" s="61"/>
      <c r="F86" s="64"/>
      <c r="G86" s="63"/>
      <c r="H86" s="68"/>
      <c r="I86" s="68"/>
      <c r="J86" s="133"/>
    </row>
    <row r="87" spans="1:10" s="85" customFormat="1" ht="19.5" customHeight="1">
      <c r="A87" s="72">
        <v>1</v>
      </c>
      <c r="B87" s="82">
        <v>78</v>
      </c>
      <c r="C87" s="158" t="s">
        <v>94</v>
      </c>
      <c r="D87" s="88" t="s">
        <v>14</v>
      </c>
      <c r="E87" s="76" t="s">
        <v>2</v>
      </c>
      <c r="F87" s="77">
        <v>1965</v>
      </c>
      <c r="G87" s="78" t="s">
        <v>155</v>
      </c>
      <c r="H87" s="79" t="str">
        <f aca="true" t="shared" si="2" ref="H87:H105">IF($E87="m",IF($F$1-$F87&gt;19,IF($F$1-$F87&lt;40,"A",IF($F$1-$F87&gt;49,IF($F$1-$F87&gt;59,IF($F$1-$F87&gt;69,"E","D"),"C"),"B")),"JM"),IF($F$1-$F87&gt;19,IF($F$1-$F87&lt;40,"F",IF($F$1-$F87&lt;50,"G","H")),"JŽ"))</f>
        <v>C</v>
      </c>
      <c r="I87" s="79">
        <f>COUNTIF($F$6:$H87,$H87)</f>
        <v>1</v>
      </c>
      <c r="J87" s="160">
        <v>0.028252314814814813</v>
      </c>
    </row>
    <row r="88" spans="1:10" s="99" customFormat="1" ht="19.5" customHeight="1">
      <c r="A88" s="90">
        <v>2</v>
      </c>
      <c r="B88" s="104">
        <v>103</v>
      </c>
      <c r="C88" s="153" t="s">
        <v>59</v>
      </c>
      <c r="D88" s="93" t="s">
        <v>14</v>
      </c>
      <c r="E88" s="94" t="s">
        <v>2</v>
      </c>
      <c r="F88" s="95">
        <v>1959</v>
      </c>
      <c r="G88" s="96" t="s">
        <v>12</v>
      </c>
      <c r="H88" s="97" t="str">
        <f t="shared" si="2"/>
        <v>C</v>
      </c>
      <c r="I88" s="97">
        <f>COUNTIF($F$6:$H88,$H88)</f>
        <v>2</v>
      </c>
      <c r="J88" s="156">
        <v>0.029375</v>
      </c>
    </row>
    <row r="89" spans="1:10" s="116" customFormat="1" ht="19.5" customHeight="1">
      <c r="A89" s="107">
        <v>3</v>
      </c>
      <c r="B89" s="108">
        <v>71</v>
      </c>
      <c r="C89" s="150" t="s">
        <v>185</v>
      </c>
      <c r="D89" s="118" t="s">
        <v>14</v>
      </c>
      <c r="E89" s="111" t="s">
        <v>2</v>
      </c>
      <c r="F89" s="112">
        <v>1961</v>
      </c>
      <c r="G89" s="119" t="s">
        <v>26</v>
      </c>
      <c r="H89" s="114" t="str">
        <f t="shared" si="2"/>
        <v>C</v>
      </c>
      <c r="I89" s="114">
        <f>COUNTIF($F$6:$H89,$H89)</f>
        <v>3</v>
      </c>
      <c r="J89" s="149">
        <v>0.0297337962962963</v>
      </c>
    </row>
    <row r="90" spans="1:10" ht="19.5" customHeight="1" hidden="1">
      <c r="A90" s="64">
        <v>29</v>
      </c>
      <c r="B90" s="65">
        <v>129</v>
      </c>
      <c r="C90" s="132" t="s">
        <v>122</v>
      </c>
      <c r="D90" s="49" t="s">
        <v>14</v>
      </c>
      <c r="E90" s="61" t="s">
        <v>2</v>
      </c>
      <c r="F90" s="66">
        <v>1961</v>
      </c>
      <c r="G90" s="67" t="s">
        <v>148</v>
      </c>
      <c r="H90" s="68" t="str">
        <f t="shared" si="2"/>
        <v>C</v>
      </c>
      <c r="I90" s="68">
        <f>COUNTIF($F$6:$H90,$H90)</f>
        <v>4</v>
      </c>
      <c r="J90" s="133">
        <v>0.02988425925925926</v>
      </c>
    </row>
    <row r="91" spans="1:10" ht="19.5" customHeight="1" hidden="1">
      <c r="A91" s="64">
        <v>34</v>
      </c>
      <c r="B91" s="65">
        <v>25</v>
      </c>
      <c r="C91" s="132" t="s">
        <v>73</v>
      </c>
      <c r="D91" s="49" t="s">
        <v>14</v>
      </c>
      <c r="E91" s="61" t="s">
        <v>2</v>
      </c>
      <c r="F91" s="66">
        <v>1966</v>
      </c>
      <c r="G91" s="67" t="s">
        <v>144</v>
      </c>
      <c r="H91" s="68" t="str">
        <f t="shared" si="2"/>
        <v>C</v>
      </c>
      <c r="I91" s="68">
        <f>COUNTIF($F$6:$H91,$H91)</f>
        <v>5</v>
      </c>
      <c r="J91" s="133">
        <v>0.031111111111111107</v>
      </c>
    </row>
    <row r="92" spans="1:10" ht="19.5" customHeight="1" hidden="1">
      <c r="A92" s="64">
        <v>36</v>
      </c>
      <c r="B92" s="65">
        <v>141</v>
      </c>
      <c r="C92" s="135" t="s">
        <v>202</v>
      </c>
      <c r="D92" s="49" t="s">
        <v>14</v>
      </c>
      <c r="E92" s="61" t="s">
        <v>2</v>
      </c>
      <c r="F92" s="62">
        <v>1958</v>
      </c>
      <c r="G92" s="63" t="s">
        <v>203</v>
      </c>
      <c r="H92" s="68" t="str">
        <f t="shared" si="2"/>
        <v>C</v>
      </c>
      <c r="I92" s="68">
        <f>COUNTIF($F$6:$H92,$H92)</f>
        <v>6</v>
      </c>
      <c r="J92" s="133">
        <v>0.031261574074074074</v>
      </c>
    </row>
    <row r="93" spans="1:10" ht="19.5" customHeight="1" hidden="1">
      <c r="A93" s="64">
        <v>41</v>
      </c>
      <c r="B93" s="65">
        <v>14</v>
      </c>
      <c r="C93" s="135" t="s">
        <v>171</v>
      </c>
      <c r="D93" s="70" t="s">
        <v>14</v>
      </c>
      <c r="E93" s="61" t="s">
        <v>2</v>
      </c>
      <c r="F93" s="62">
        <v>1959</v>
      </c>
      <c r="G93" s="63" t="s">
        <v>172</v>
      </c>
      <c r="H93" s="68" t="str">
        <f t="shared" si="2"/>
        <v>C</v>
      </c>
      <c r="I93" s="68">
        <f>COUNTIF($F$6:$H93,$H93)</f>
        <v>7</v>
      </c>
      <c r="J93" s="133">
        <v>0.032337962962962964</v>
      </c>
    </row>
    <row r="94" spans="1:10" ht="19.5" customHeight="1" hidden="1">
      <c r="A94" s="64">
        <v>42</v>
      </c>
      <c r="B94" s="65">
        <v>131</v>
      </c>
      <c r="C94" s="132" t="s">
        <v>126</v>
      </c>
      <c r="D94" s="70" t="s">
        <v>14</v>
      </c>
      <c r="E94" s="61" t="s">
        <v>2</v>
      </c>
      <c r="F94" s="66">
        <v>1965</v>
      </c>
      <c r="G94" s="67" t="s">
        <v>26</v>
      </c>
      <c r="H94" s="68" t="str">
        <f t="shared" si="2"/>
        <v>C</v>
      </c>
      <c r="I94" s="68">
        <f>COUNTIF($F$6:$H94,$H94)</f>
        <v>8</v>
      </c>
      <c r="J94" s="133">
        <v>0.032407407407407406</v>
      </c>
    </row>
    <row r="95" spans="1:10" ht="19.5" customHeight="1" hidden="1">
      <c r="A95" s="64">
        <v>47</v>
      </c>
      <c r="B95" s="138">
        <v>132</v>
      </c>
      <c r="C95" s="139" t="s">
        <v>34</v>
      </c>
      <c r="D95" s="140" t="s">
        <v>14</v>
      </c>
      <c r="E95" s="141" t="s">
        <v>2</v>
      </c>
      <c r="F95" s="142">
        <v>1967</v>
      </c>
      <c r="G95" s="143" t="s">
        <v>12</v>
      </c>
      <c r="H95" s="142" t="str">
        <f t="shared" si="2"/>
        <v>C</v>
      </c>
      <c r="I95" s="142">
        <f>COUNTIF($F$6:$H95,$H95)</f>
        <v>9</v>
      </c>
      <c r="J95" s="144">
        <v>0.032719907407407406</v>
      </c>
    </row>
    <row r="96" spans="1:10" ht="19.5" customHeight="1" hidden="1">
      <c r="A96" s="64">
        <v>48</v>
      </c>
      <c r="B96" s="69">
        <v>13</v>
      </c>
      <c r="C96" s="132" t="s">
        <v>82</v>
      </c>
      <c r="D96" s="49" t="s">
        <v>14</v>
      </c>
      <c r="E96" s="61" t="s">
        <v>2</v>
      </c>
      <c r="F96" s="66">
        <v>1959</v>
      </c>
      <c r="G96" s="67" t="s">
        <v>18</v>
      </c>
      <c r="H96" s="68" t="str">
        <f t="shared" si="2"/>
        <v>C</v>
      </c>
      <c r="I96" s="68">
        <f>COUNTIF($F$6:$H96,$H96)</f>
        <v>10</v>
      </c>
      <c r="J96" s="134">
        <v>0.03274305555555555</v>
      </c>
    </row>
    <row r="97" spans="1:10" ht="19.5" customHeight="1" hidden="1">
      <c r="A97" s="64">
        <v>49</v>
      </c>
      <c r="B97" s="65">
        <v>4</v>
      </c>
      <c r="C97" s="132" t="s">
        <v>38</v>
      </c>
      <c r="D97" s="49" t="s">
        <v>14</v>
      </c>
      <c r="E97" s="61" t="s">
        <v>2</v>
      </c>
      <c r="F97" s="66">
        <v>1962</v>
      </c>
      <c r="G97" s="67" t="s">
        <v>12</v>
      </c>
      <c r="H97" s="68" t="str">
        <f t="shared" si="2"/>
        <v>C</v>
      </c>
      <c r="I97" s="68">
        <f>COUNTIF($F$6:$H97,$H97)</f>
        <v>11</v>
      </c>
      <c r="J97" s="133">
        <v>0.03277777777777778</v>
      </c>
    </row>
    <row r="98" spans="1:10" ht="19.5" customHeight="1" hidden="1">
      <c r="A98" s="64">
        <v>53</v>
      </c>
      <c r="B98" s="65">
        <v>124</v>
      </c>
      <c r="C98" s="135" t="s">
        <v>22</v>
      </c>
      <c r="D98" s="49" t="s">
        <v>14</v>
      </c>
      <c r="E98" s="61" t="s">
        <v>2</v>
      </c>
      <c r="F98" s="62">
        <v>1965</v>
      </c>
      <c r="G98" s="63" t="s">
        <v>36</v>
      </c>
      <c r="H98" s="68" t="str">
        <f t="shared" si="2"/>
        <v>C</v>
      </c>
      <c r="I98" s="68">
        <f>COUNTIF($F$6:$H98,$H98)</f>
        <v>12</v>
      </c>
      <c r="J98" s="133">
        <v>0.032962962962962965</v>
      </c>
    </row>
    <row r="99" spans="1:10" ht="19.5" customHeight="1" hidden="1">
      <c r="A99" s="64">
        <v>92</v>
      </c>
      <c r="B99" s="69">
        <v>89</v>
      </c>
      <c r="C99" s="132" t="s">
        <v>55</v>
      </c>
      <c r="D99" s="49" t="s">
        <v>14</v>
      </c>
      <c r="E99" s="71" t="s">
        <v>2</v>
      </c>
      <c r="F99" s="66">
        <v>1959</v>
      </c>
      <c r="G99" s="67" t="s">
        <v>170</v>
      </c>
      <c r="H99" s="68" t="str">
        <f t="shared" si="2"/>
        <v>C</v>
      </c>
      <c r="I99" s="68">
        <f>COUNTIF($F$6:$H99,$H99)</f>
        <v>13</v>
      </c>
      <c r="J99" s="134">
        <v>0.035925925925925924</v>
      </c>
    </row>
    <row r="100" spans="1:10" ht="19.5" customHeight="1" hidden="1">
      <c r="A100" s="64">
        <v>107</v>
      </c>
      <c r="B100" s="65">
        <v>38</v>
      </c>
      <c r="C100" s="132" t="s">
        <v>119</v>
      </c>
      <c r="D100" s="49" t="s">
        <v>14</v>
      </c>
      <c r="E100" s="61" t="s">
        <v>2</v>
      </c>
      <c r="F100" s="66">
        <v>1966</v>
      </c>
      <c r="G100" s="67" t="s">
        <v>162</v>
      </c>
      <c r="H100" s="68" t="str">
        <f t="shared" si="2"/>
        <v>C</v>
      </c>
      <c r="I100" s="68">
        <f>COUNTIF($F$6:$H100,$H100)</f>
        <v>14</v>
      </c>
      <c r="J100" s="133">
        <v>0.03741898148148148</v>
      </c>
    </row>
    <row r="101" spans="1:10" ht="19.5" customHeight="1" hidden="1">
      <c r="A101" s="64">
        <v>114</v>
      </c>
      <c r="B101" s="65">
        <v>39</v>
      </c>
      <c r="C101" s="135" t="s">
        <v>25</v>
      </c>
      <c r="D101" s="49" t="s">
        <v>14</v>
      </c>
      <c r="E101" s="61" t="s">
        <v>2</v>
      </c>
      <c r="F101" s="62">
        <v>1964</v>
      </c>
      <c r="G101" s="63" t="s">
        <v>12</v>
      </c>
      <c r="H101" s="68" t="str">
        <f t="shared" si="2"/>
        <v>C</v>
      </c>
      <c r="I101" s="68">
        <f>COUNTIF($F$6:$H101,$H101)</f>
        <v>15</v>
      </c>
      <c r="J101" s="133">
        <v>0.03891203703703704</v>
      </c>
    </row>
    <row r="102" spans="1:10" ht="19.5" customHeight="1" hidden="1">
      <c r="A102" s="64">
        <v>118</v>
      </c>
      <c r="B102" s="65">
        <v>16</v>
      </c>
      <c r="C102" s="132" t="s">
        <v>102</v>
      </c>
      <c r="D102" s="49" t="s">
        <v>14</v>
      </c>
      <c r="E102" s="61" t="s">
        <v>2</v>
      </c>
      <c r="F102" s="66">
        <v>1963</v>
      </c>
      <c r="G102" s="67" t="s">
        <v>158</v>
      </c>
      <c r="H102" s="68" t="str">
        <f t="shared" si="2"/>
        <v>C</v>
      </c>
      <c r="I102" s="68">
        <f>COUNTIF($F$6:$H102,$H102)</f>
        <v>16</v>
      </c>
      <c r="J102" s="133">
        <v>0.03978009259259259</v>
      </c>
    </row>
    <row r="103" spans="1:10" ht="19.5" customHeight="1" hidden="1">
      <c r="A103" s="64">
        <v>122</v>
      </c>
      <c r="B103" s="69">
        <v>3</v>
      </c>
      <c r="C103" s="132" t="s">
        <v>78</v>
      </c>
      <c r="D103" s="70" t="s">
        <v>14</v>
      </c>
      <c r="E103" s="61" t="s">
        <v>2</v>
      </c>
      <c r="F103" s="66">
        <v>1967</v>
      </c>
      <c r="G103" s="67" t="s">
        <v>12</v>
      </c>
      <c r="H103" s="68" t="str">
        <f t="shared" si="2"/>
        <v>C</v>
      </c>
      <c r="I103" s="68">
        <f>COUNTIF($F$6:$H103,$H103)</f>
        <v>17</v>
      </c>
      <c r="J103" s="134">
        <v>0.040358796296296295</v>
      </c>
    </row>
    <row r="104" spans="1:10" ht="19.5" customHeight="1" hidden="1">
      <c r="A104" s="64">
        <v>142</v>
      </c>
      <c r="B104" s="69">
        <v>36</v>
      </c>
      <c r="C104" s="132" t="s">
        <v>49</v>
      </c>
      <c r="D104" s="49" t="s">
        <v>14</v>
      </c>
      <c r="E104" s="61" t="s">
        <v>2</v>
      </c>
      <c r="F104" s="66">
        <v>1963</v>
      </c>
      <c r="G104" s="67" t="s">
        <v>31</v>
      </c>
      <c r="H104" s="68" t="str">
        <f t="shared" si="2"/>
        <v>C</v>
      </c>
      <c r="I104" s="68">
        <f>COUNTIF($F$6:$H104,$H104)</f>
        <v>18</v>
      </c>
      <c r="J104" s="134">
        <v>0.045613425925925925</v>
      </c>
    </row>
    <row r="105" spans="1:10" ht="19.5" customHeight="1" hidden="1">
      <c r="A105" s="64">
        <v>144</v>
      </c>
      <c r="B105" s="65">
        <v>35</v>
      </c>
      <c r="C105" s="132" t="s">
        <v>140</v>
      </c>
      <c r="D105" s="70" t="s">
        <v>14</v>
      </c>
      <c r="E105" s="61" t="s">
        <v>2</v>
      </c>
      <c r="F105" s="66">
        <v>1962</v>
      </c>
      <c r="G105" s="67" t="s">
        <v>18</v>
      </c>
      <c r="H105" s="68" t="str">
        <f t="shared" si="2"/>
        <v>C</v>
      </c>
      <c r="I105" s="68">
        <f>COUNTIF($F$6:$H105,$H105)</f>
        <v>19</v>
      </c>
      <c r="J105" s="133">
        <v>0.049108796296296296</v>
      </c>
    </row>
    <row r="106" spans="1:10" ht="18" customHeight="1">
      <c r="A106" s="64"/>
      <c r="B106" s="65"/>
      <c r="C106" s="132" t="s">
        <v>217</v>
      </c>
      <c r="D106" s="70"/>
      <c r="E106" s="61"/>
      <c r="F106" s="66"/>
      <c r="G106" s="67"/>
      <c r="H106" s="68"/>
      <c r="I106" s="68"/>
      <c r="J106" s="133"/>
    </row>
    <row r="107" spans="1:10" s="85" customFormat="1" ht="19.5" customHeight="1">
      <c r="A107" s="72">
        <v>1</v>
      </c>
      <c r="B107" s="73">
        <v>63</v>
      </c>
      <c r="C107" s="158" t="s">
        <v>169</v>
      </c>
      <c r="D107" s="88" t="s">
        <v>14</v>
      </c>
      <c r="E107" s="76" t="s">
        <v>2</v>
      </c>
      <c r="F107" s="77">
        <v>1954</v>
      </c>
      <c r="G107" s="78" t="s">
        <v>163</v>
      </c>
      <c r="H107" s="79" t="str">
        <f aca="true" t="shared" si="3" ref="H107:H114">IF($E107="m",IF($F$1-$F107&gt;19,IF($F$1-$F107&lt;40,"A",IF($F$1-$F107&gt;49,IF($F$1-$F107&gt;59,IF($F$1-$F107&gt;69,"E","D"),"C"),"B")),"JM"),IF($F$1-$F107&gt;19,IF($F$1-$F107&lt;40,"F",IF($F$1-$F107&lt;50,"G","H")),"JŽ"))</f>
        <v>D</v>
      </c>
      <c r="I107" s="79">
        <f>COUNTIF($F$6:$H107,$H107)</f>
        <v>1</v>
      </c>
      <c r="J107" s="159">
        <v>0.030567129629629628</v>
      </c>
    </row>
    <row r="108" spans="1:10" s="99" customFormat="1" ht="19.5" customHeight="1">
      <c r="A108" s="90">
        <v>2</v>
      </c>
      <c r="B108" s="104">
        <v>23</v>
      </c>
      <c r="C108" s="153" t="s">
        <v>45</v>
      </c>
      <c r="D108" s="101" t="s">
        <v>14</v>
      </c>
      <c r="E108" s="102" t="s">
        <v>2</v>
      </c>
      <c r="F108" s="95">
        <v>1953</v>
      </c>
      <c r="G108" s="96" t="s">
        <v>142</v>
      </c>
      <c r="H108" s="97" t="str">
        <f t="shared" si="3"/>
        <v>D</v>
      </c>
      <c r="I108" s="97">
        <f>COUNTIF($F$6:$H108,$H108)</f>
        <v>2</v>
      </c>
      <c r="J108" s="156">
        <v>0.033553240740740745</v>
      </c>
    </row>
    <row r="109" spans="1:10" s="116" customFormat="1" ht="19.5" customHeight="1">
      <c r="A109" s="107">
        <v>3</v>
      </c>
      <c r="B109" s="120">
        <v>27</v>
      </c>
      <c r="C109" s="148" t="s">
        <v>107</v>
      </c>
      <c r="D109" s="110" t="s">
        <v>14</v>
      </c>
      <c r="E109" s="111" t="s">
        <v>2</v>
      </c>
      <c r="F109" s="112">
        <v>1954</v>
      </c>
      <c r="G109" s="113" t="s">
        <v>160</v>
      </c>
      <c r="H109" s="114" t="str">
        <f t="shared" si="3"/>
        <v>D</v>
      </c>
      <c r="I109" s="114">
        <f>COUNTIF($F$6:$H109,$H109)</f>
        <v>3</v>
      </c>
      <c r="J109" s="151">
        <v>0.033680555555555554</v>
      </c>
    </row>
    <row r="110" spans="1:10" ht="19.5" customHeight="1" hidden="1">
      <c r="A110" s="64">
        <v>85</v>
      </c>
      <c r="B110" s="65">
        <v>122</v>
      </c>
      <c r="C110" s="135" t="s">
        <v>195</v>
      </c>
      <c r="D110" s="70" t="s">
        <v>14</v>
      </c>
      <c r="E110" s="61" t="s">
        <v>2</v>
      </c>
      <c r="F110" s="62">
        <v>1956</v>
      </c>
      <c r="G110" s="63" t="s">
        <v>196</v>
      </c>
      <c r="H110" s="68" t="str">
        <f t="shared" si="3"/>
        <v>D</v>
      </c>
      <c r="I110" s="68">
        <f>COUNTIF($F$6:$H110,$H110)</f>
        <v>4</v>
      </c>
      <c r="J110" s="133">
        <v>0.03532407407407407</v>
      </c>
    </row>
    <row r="111" spans="1:10" ht="19.5" customHeight="1" hidden="1">
      <c r="A111" s="64">
        <v>86</v>
      </c>
      <c r="B111" s="65">
        <v>148</v>
      </c>
      <c r="C111" s="131" t="s">
        <v>27</v>
      </c>
      <c r="D111" s="49" t="s">
        <v>14</v>
      </c>
      <c r="E111" s="61" t="s">
        <v>2</v>
      </c>
      <c r="F111" s="64">
        <v>1954</v>
      </c>
      <c r="G111" s="63" t="s">
        <v>19</v>
      </c>
      <c r="H111" s="68" t="str">
        <f t="shared" si="3"/>
        <v>D</v>
      </c>
      <c r="I111" s="68">
        <f>COUNTIF($F$6:$H111,$H111)</f>
        <v>5</v>
      </c>
      <c r="J111" s="133">
        <v>0.03533564814814815</v>
      </c>
    </row>
    <row r="112" spans="1:10" ht="19.5" customHeight="1" hidden="1">
      <c r="A112" s="64">
        <v>90</v>
      </c>
      <c r="B112" s="69">
        <v>46</v>
      </c>
      <c r="C112" s="132" t="s">
        <v>100</v>
      </c>
      <c r="D112" s="49" t="s">
        <v>14</v>
      </c>
      <c r="E112" s="61" t="s">
        <v>2</v>
      </c>
      <c r="F112" s="66">
        <v>1957</v>
      </c>
      <c r="G112" s="67" t="s">
        <v>12</v>
      </c>
      <c r="H112" s="68" t="str">
        <f t="shared" si="3"/>
        <v>D</v>
      </c>
      <c r="I112" s="68">
        <f>COUNTIF($F$6:$H112,$H112)</f>
        <v>6</v>
      </c>
      <c r="J112" s="134">
        <v>0.03561342592592592</v>
      </c>
    </row>
    <row r="113" spans="1:10" ht="19.5" customHeight="1" hidden="1">
      <c r="A113" s="64">
        <v>111</v>
      </c>
      <c r="B113" s="65">
        <v>90</v>
      </c>
      <c r="C113" s="132" t="s">
        <v>129</v>
      </c>
      <c r="D113" s="49" t="s">
        <v>14</v>
      </c>
      <c r="E113" s="61" t="s">
        <v>2</v>
      </c>
      <c r="F113" s="66">
        <v>1957</v>
      </c>
      <c r="G113" s="67" t="s">
        <v>163</v>
      </c>
      <c r="H113" s="68" t="str">
        <f t="shared" si="3"/>
        <v>D</v>
      </c>
      <c r="I113" s="68">
        <f>COUNTIF($F$6:$H113,$H113)</f>
        <v>7</v>
      </c>
      <c r="J113" s="133">
        <v>0.03788194444444444</v>
      </c>
    </row>
    <row r="114" spans="1:10" ht="19.5" customHeight="1" hidden="1">
      <c r="A114" s="64">
        <v>138</v>
      </c>
      <c r="B114" s="65">
        <v>54</v>
      </c>
      <c r="C114" s="135" t="s">
        <v>180</v>
      </c>
      <c r="D114" s="70" t="s">
        <v>14</v>
      </c>
      <c r="E114" s="61" t="s">
        <v>2</v>
      </c>
      <c r="F114" s="62">
        <v>1954</v>
      </c>
      <c r="G114" s="63" t="s">
        <v>12</v>
      </c>
      <c r="H114" s="68" t="str">
        <f t="shared" si="3"/>
        <v>D</v>
      </c>
      <c r="I114" s="68">
        <f>COUNTIF($F$6:$H114,$H114)</f>
        <v>8</v>
      </c>
      <c r="J114" s="133">
        <v>0.04278935185185185</v>
      </c>
    </row>
    <row r="115" spans="1:10" ht="19.5" customHeight="1" hidden="1">
      <c r="A115" s="64">
        <v>1</v>
      </c>
      <c r="B115" s="69">
        <v>64</v>
      </c>
      <c r="C115" s="132" t="s">
        <v>99</v>
      </c>
      <c r="D115" s="49" t="s">
        <v>14</v>
      </c>
      <c r="E115" s="61" t="s">
        <v>2</v>
      </c>
      <c r="F115" s="66">
        <v>1946</v>
      </c>
      <c r="G115" s="67" t="s">
        <v>12</v>
      </c>
      <c r="H115" s="68" t="str">
        <f>IF($E115="m",IF($F$1-$F115&gt;19,IF($F$1-$F115&lt;40,"A",IF($F$1-$F115&gt;49,IF($F$1-$F115&gt;59,IF($F$1-$F115&gt;69,"E","D"),"C"),"B")),"JM"),IF($F$1-$F115&gt;19,IF($F$1-$F115&lt;40,"F",IF($F$1-$F115&lt;50,"G","H")),"JŽ"))</f>
        <v>E</v>
      </c>
      <c r="I115" s="68">
        <f>COUNTIF($F$6:$H115,$H115)</f>
        <v>1</v>
      </c>
      <c r="J115" s="134">
        <v>0.034479166666666665</v>
      </c>
    </row>
    <row r="116" spans="1:10" ht="19.5" customHeight="1">
      <c r="A116" s="64"/>
      <c r="B116" s="69"/>
      <c r="C116" s="132" t="s">
        <v>218</v>
      </c>
      <c r="D116" s="49"/>
      <c r="E116" s="61"/>
      <c r="F116" s="66"/>
      <c r="G116" s="67"/>
      <c r="H116" s="68"/>
      <c r="I116" s="68"/>
      <c r="J116" s="134"/>
    </row>
    <row r="117" spans="1:14" ht="31.5">
      <c r="A117" s="50" t="s">
        <v>8</v>
      </c>
      <c r="B117" s="59" t="s">
        <v>39</v>
      </c>
      <c r="C117" s="131" t="s">
        <v>16</v>
      </c>
      <c r="D117" s="49" t="s">
        <v>13</v>
      </c>
      <c r="E117" s="61" t="s">
        <v>3</v>
      </c>
      <c r="F117" s="62" t="s">
        <v>7</v>
      </c>
      <c r="G117" s="63" t="s">
        <v>0</v>
      </c>
      <c r="H117" s="64" t="s">
        <v>5</v>
      </c>
      <c r="I117" s="62" t="s">
        <v>9</v>
      </c>
      <c r="J117" s="61" t="s">
        <v>1</v>
      </c>
      <c r="N117" s="132" t="s">
        <v>219</v>
      </c>
    </row>
    <row r="118" spans="1:10" s="85" customFormat="1" ht="19.5" customHeight="1">
      <c r="A118" s="72">
        <v>1</v>
      </c>
      <c r="B118" s="82">
        <v>128</v>
      </c>
      <c r="C118" s="158" t="s">
        <v>64</v>
      </c>
      <c r="D118" s="75" t="s">
        <v>14</v>
      </c>
      <c r="E118" s="89" t="s">
        <v>11</v>
      </c>
      <c r="F118" s="77">
        <v>1984</v>
      </c>
      <c r="G118" s="78" t="s">
        <v>148</v>
      </c>
      <c r="H118" s="79" t="str">
        <f aca="true" t="shared" si="4" ref="H118:H139">IF($E118="m",IF($F$1-$F118&gt;19,IF($F$1-$F118&lt;40,"A",IF($F$1-$F118&gt;49,IF($F$1-$F118&gt;59,IF($F$1-$F118&gt;69,"E","D"),"C"),"B")),"JM"),IF($F$1-$F118&gt;19,IF($F$1-$F118&lt;40,"F",IF($F$1-$F118&lt;50,"G","H")),"JŽ"))</f>
        <v>F</v>
      </c>
      <c r="I118" s="79">
        <f>COUNTIF($F$6:$H118,$H118)</f>
        <v>1</v>
      </c>
      <c r="J118" s="160">
        <v>0.02988425925925926</v>
      </c>
    </row>
    <row r="119" spans="1:10" s="99" customFormat="1" ht="19.5" customHeight="1">
      <c r="A119" s="90">
        <v>2</v>
      </c>
      <c r="B119" s="104">
        <v>77</v>
      </c>
      <c r="C119" s="153" t="s">
        <v>70</v>
      </c>
      <c r="D119" s="101" t="s">
        <v>14</v>
      </c>
      <c r="E119" s="102" t="s">
        <v>11</v>
      </c>
      <c r="F119" s="95">
        <v>1982</v>
      </c>
      <c r="G119" s="96" t="s">
        <v>12</v>
      </c>
      <c r="H119" s="97" t="str">
        <f t="shared" si="4"/>
        <v>F</v>
      </c>
      <c r="I119" s="97">
        <f>COUNTIF($F$6:$H119,$H119)</f>
        <v>2</v>
      </c>
      <c r="J119" s="156">
        <v>0.03326388888888889</v>
      </c>
    </row>
    <row r="120" spans="1:10" s="116" customFormat="1" ht="19.5" customHeight="1">
      <c r="A120" s="107">
        <v>3</v>
      </c>
      <c r="B120" s="108">
        <v>58</v>
      </c>
      <c r="C120" s="148" t="s">
        <v>138</v>
      </c>
      <c r="D120" s="110" t="s">
        <v>14</v>
      </c>
      <c r="E120" s="111" t="s">
        <v>11</v>
      </c>
      <c r="F120" s="112">
        <v>1978</v>
      </c>
      <c r="G120" s="113" t="s">
        <v>31</v>
      </c>
      <c r="H120" s="114" t="str">
        <f t="shared" si="4"/>
        <v>F</v>
      </c>
      <c r="I120" s="114">
        <f>COUNTIF($F$6:$H120,$H120)</f>
        <v>3</v>
      </c>
      <c r="J120" s="149">
        <v>0.03361111111111111</v>
      </c>
    </row>
    <row r="121" spans="1:10" ht="19.5" customHeight="1" hidden="1">
      <c r="A121" s="64">
        <v>77</v>
      </c>
      <c r="B121" s="65">
        <v>96</v>
      </c>
      <c r="C121" s="135" t="s">
        <v>23</v>
      </c>
      <c r="D121" s="70" t="s">
        <v>14</v>
      </c>
      <c r="E121" s="61" t="s">
        <v>11</v>
      </c>
      <c r="F121" s="62">
        <v>1981</v>
      </c>
      <c r="G121" s="63" t="s">
        <v>144</v>
      </c>
      <c r="H121" s="68" t="str">
        <f t="shared" si="4"/>
        <v>F</v>
      </c>
      <c r="I121" s="68">
        <f>COUNTIF($F$6:$H121,$H121)</f>
        <v>4</v>
      </c>
      <c r="J121" s="133">
        <v>0.03454861111111111</v>
      </c>
    </row>
    <row r="122" spans="1:10" ht="19.5" customHeight="1" hidden="1">
      <c r="A122" s="64">
        <v>82</v>
      </c>
      <c r="B122" s="65">
        <v>62</v>
      </c>
      <c r="C122" s="132" t="s">
        <v>75</v>
      </c>
      <c r="D122" s="70" t="s">
        <v>14</v>
      </c>
      <c r="E122" s="61" t="s">
        <v>11</v>
      </c>
      <c r="F122" s="66">
        <v>1978</v>
      </c>
      <c r="G122" s="67" t="s">
        <v>12</v>
      </c>
      <c r="H122" s="68" t="str">
        <f t="shared" si="4"/>
        <v>F</v>
      </c>
      <c r="I122" s="68">
        <f>COUNTIF($F$6:$H122,$H122)</f>
        <v>5</v>
      </c>
      <c r="J122" s="133">
        <v>0.035289351851851856</v>
      </c>
    </row>
    <row r="123" spans="1:10" ht="19.5" customHeight="1" hidden="1">
      <c r="A123" s="64">
        <v>84</v>
      </c>
      <c r="B123" s="69">
        <v>113</v>
      </c>
      <c r="C123" s="132" t="s">
        <v>48</v>
      </c>
      <c r="D123" s="70" t="s">
        <v>14</v>
      </c>
      <c r="E123" s="71" t="s">
        <v>11</v>
      </c>
      <c r="F123" s="66">
        <v>1982</v>
      </c>
      <c r="G123" s="67" t="s">
        <v>31</v>
      </c>
      <c r="H123" s="68" t="str">
        <f t="shared" si="4"/>
        <v>F</v>
      </c>
      <c r="I123" s="68">
        <f>COUNTIF($F$6:$H123,$H123)</f>
        <v>6</v>
      </c>
      <c r="J123" s="134">
        <v>0.035312500000000004</v>
      </c>
    </row>
    <row r="124" spans="1:10" ht="19.5" customHeight="1" hidden="1">
      <c r="A124" s="64">
        <v>89</v>
      </c>
      <c r="B124" s="69">
        <v>80</v>
      </c>
      <c r="C124" s="132" t="s">
        <v>113</v>
      </c>
      <c r="D124" s="49" t="s">
        <v>14</v>
      </c>
      <c r="E124" s="71" t="s">
        <v>11</v>
      </c>
      <c r="F124" s="66">
        <v>1980</v>
      </c>
      <c r="G124" s="67" t="s">
        <v>12</v>
      </c>
      <c r="H124" s="68" t="str">
        <f t="shared" si="4"/>
        <v>F</v>
      </c>
      <c r="I124" s="68">
        <f>COUNTIF($F$6:$H124,$H124)</f>
        <v>7</v>
      </c>
      <c r="J124" s="134">
        <v>0.03549768518518519</v>
      </c>
    </row>
    <row r="125" spans="1:10" ht="19.5" customHeight="1" hidden="1">
      <c r="A125" s="64">
        <v>93</v>
      </c>
      <c r="B125" s="69">
        <v>59</v>
      </c>
      <c r="C125" s="132" t="s">
        <v>110</v>
      </c>
      <c r="D125" s="49" t="s">
        <v>14</v>
      </c>
      <c r="E125" s="61" t="s">
        <v>11</v>
      </c>
      <c r="F125" s="66">
        <v>1979</v>
      </c>
      <c r="G125" s="67" t="s">
        <v>12</v>
      </c>
      <c r="H125" s="68" t="str">
        <f t="shared" si="4"/>
        <v>F</v>
      </c>
      <c r="I125" s="68">
        <f>COUNTIF($F$6:$H125,$H125)</f>
        <v>8</v>
      </c>
      <c r="J125" s="134">
        <v>0.0359837962962963</v>
      </c>
    </row>
    <row r="126" spans="1:10" ht="19.5" customHeight="1" hidden="1">
      <c r="A126" s="64">
        <v>98</v>
      </c>
      <c r="B126" s="65">
        <v>20</v>
      </c>
      <c r="C126" s="132" t="s">
        <v>95</v>
      </c>
      <c r="D126" s="49" t="s">
        <v>14</v>
      </c>
      <c r="E126" s="61" t="s">
        <v>11</v>
      </c>
      <c r="F126" s="66">
        <v>1986</v>
      </c>
      <c r="G126" s="67" t="s">
        <v>12</v>
      </c>
      <c r="H126" s="68" t="str">
        <f t="shared" si="4"/>
        <v>F</v>
      </c>
      <c r="I126" s="68">
        <f>COUNTIF($F$6:$H126,$H126)</f>
        <v>9</v>
      </c>
      <c r="J126" s="133">
        <v>0.036412037037037034</v>
      </c>
    </row>
    <row r="127" spans="1:10" ht="19.5" customHeight="1" hidden="1">
      <c r="A127" s="64">
        <v>103</v>
      </c>
      <c r="B127" s="69">
        <v>115</v>
      </c>
      <c r="C127" s="132" t="s">
        <v>24</v>
      </c>
      <c r="D127" s="49" t="s">
        <v>14</v>
      </c>
      <c r="E127" s="61" t="s">
        <v>11</v>
      </c>
      <c r="F127" s="66">
        <v>1978</v>
      </c>
      <c r="G127" s="67" t="s">
        <v>12</v>
      </c>
      <c r="H127" s="68" t="str">
        <f t="shared" si="4"/>
        <v>F</v>
      </c>
      <c r="I127" s="68">
        <f>COUNTIF($F$6:$H127,$H127)</f>
        <v>10</v>
      </c>
      <c r="J127" s="134">
        <v>0.03704861111111111</v>
      </c>
    </row>
    <row r="128" spans="1:10" ht="19.5" customHeight="1" hidden="1">
      <c r="A128" s="64">
        <v>104</v>
      </c>
      <c r="B128" s="65">
        <v>99</v>
      </c>
      <c r="C128" s="135" t="s">
        <v>174</v>
      </c>
      <c r="D128" s="70" t="s">
        <v>14</v>
      </c>
      <c r="E128" s="61" t="s">
        <v>11</v>
      </c>
      <c r="F128" s="62">
        <v>1987</v>
      </c>
      <c r="G128" s="63" t="s">
        <v>12</v>
      </c>
      <c r="H128" s="68" t="str">
        <f t="shared" si="4"/>
        <v>F</v>
      </c>
      <c r="I128" s="68">
        <f>COUNTIF($F$6:$H128,$H128)</f>
        <v>11</v>
      </c>
      <c r="J128" s="133">
        <v>0.0371875</v>
      </c>
    </row>
    <row r="129" spans="1:10" ht="19.5" customHeight="1" hidden="1">
      <c r="A129" s="64">
        <v>105</v>
      </c>
      <c r="B129" s="69">
        <v>119</v>
      </c>
      <c r="C129" s="132" t="s">
        <v>71</v>
      </c>
      <c r="D129" s="49" t="s">
        <v>14</v>
      </c>
      <c r="E129" s="61" t="s">
        <v>11</v>
      </c>
      <c r="F129" s="66">
        <v>1990</v>
      </c>
      <c r="G129" s="67" t="s">
        <v>12</v>
      </c>
      <c r="H129" s="68" t="str">
        <f t="shared" si="4"/>
        <v>F</v>
      </c>
      <c r="I129" s="68">
        <f>COUNTIF($F$6:$H129,$H129)</f>
        <v>12</v>
      </c>
      <c r="J129" s="134">
        <v>0.03729166666666667</v>
      </c>
    </row>
    <row r="130" spans="1:10" ht="19.5" customHeight="1" hidden="1">
      <c r="A130" s="64">
        <v>106</v>
      </c>
      <c r="B130" s="65">
        <v>43</v>
      </c>
      <c r="C130" s="132" t="s">
        <v>90</v>
      </c>
      <c r="D130" s="70" t="s">
        <v>14</v>
      </c>
      <c r="E130" s="61" t="s">
        <v>11</v>
      </c>
      <c r="F130" s="66">
        <v>1984</v>
      </c>
      <c r="G130" s="67" t="s">
        <v>12</v>
      </c>
      <c r="H130" s="68" t="str">
        <f t="shared" si="4"/>
        <v>F</v>
      </c>
      <c r="I130" s="68">
        <f>COUNTIF($F$6:$H130,$H130)</f>
        <v>13</v>
      </c>
      <c r="J130" s="133">
        <v>0.037395833333333336</v>
      </c>
    </row>
    <row r="131" spans="1:10" ht="19.5" customHeight="1" hidden="1">
      <c r="A131" s="64">
        <v>108</v>
      </c>
      <c r="B131" s="65">
        <v>108</v>
      </c>
      <c r="C131" s="135" t="s">
        <v>192</v>
      </c>
      <c r="D131" s="70" t="s">
        <v>14</v>
      </c>
      <c r="E131" s="61" t="s">
        <v>11</v>
      </c>
      <c r="F131" s="62">
        <v>1980</v>
      </c>
      <c r="G131" s="63" t="s">
        <v>12</v>
      </c>
      <c r="H131" s="68" t="str">
        <f t="shared" si="4"/>
        <v>F</v>
      </c>
      <c r="I131" s="68">
        <f>COUNTIF($F$6:$H131,$H131)</f>
        <v>14</v>
      </c>
      <c r="J131" s="133">
        <v>0.037696759259259256</v>
      </c>
    </row>
    <row r="132" spans="1:10" ht="19.5" customHeight="1" hidden="1">
      <c r="A132" s="64">
        <v>110</v>
      </c>
      <c r="B132" s="65">
        <v>85</v>
      </c>
      <c r="C132" s="132" t="s">
        <v>131</v>
      </c>
      <c r="D132" s="49" t="s">
        <v>14</v>
      </c>
      <c r="E132" s="61" t="s">
        <v>11</v>
      </c>
      <c r="F132" s="66">
        <v>1979</v>
      </c>
      <c r="G132" s="67" t="s">
        <v>12</v>
      </c>
      <c r="H132" s="68" t="str">
        <f t="shared" si="4"/>
        <v>F</v>
      </c>
      <c r="I132" s="68">
        <f>COUNTIF($F$6:$H132,$H132)</f>
        <v>15</v>
      </c>
      <c r="J132" s="133">
        <v>0.03783564814814815</v>
      </c>
    </row>
    <row r="133" spans="1:10" ht="19.5" customHeight="1" hidden="1">
      <c r="A133" s="64">
        <v>115</v>
      </c>
      <c r="B133" s="65">
        <v>93</v>
      </c>
      <c r="C133" s="135" t="s">
        <v>189</v>
      </c>
      <c r="D133" s="70" t="s">
        <v>14</v>
      </c>
      <c r="E133" s="61" t="s">
        <v>11</v>
      </c>
      <c r="F133" s="62">
        <v>1979</v>
      </c>
      <c r="G133" s="63" t="s">
        <v>188</v>
      </c>
      <c r="H133" s="68" t="str">
        <f t="shared" si="4"/>
        <v>F</v>
      </c>
      <c r="I133" s="68">
        <f>COUNTIF($F$6:$H133,$H133)</f>
        <v>16</v>
      </c>
      <c r="J133" s="133">
        <v>0.03891203703703704</v>
      </c>
    </row>
    <row r="134" spans="1:10" ht="19.5" customHeight="1" hidden="1">
      <c r="A134" s="64">
        <v>127</v>
      </c>
      <c r="B134" s="65">
        <v>111</v>
      </c>
      <c r="C134" s="132" t="s">
        <v>130</v>
      </c>
      <c r="D134" s="70" t="s">
        <v>14</v>
      </c>
      <c r="E134" s="61" t="s">
        <v>11</v>
      </c>
      <c r="F134" s="66">
        <v>1986</v>
      </c>
      <c r="G134" s="67" t="s">
        <v>18</v>
      </c>
      <c r="H134" s="68" t="str">
        <f t="shared" si="4"/>
        <v>F</v>
      </c>
      <c r="I134" s="68">
        <f>COUNTIF($F$6:$H134,$H134)</f>
        <v>17</v>
      </c>
      <c r="J134" s="133">
        <v>0.041180555555555554</v>
      </c>
    </row>
    <row r="135" spans="1:10" ht="19.5" customHeight="1" hidden="1">
      <c r="A135" s="64">
        <v>130</v>
      </c>
      <c r="B135" s="65">
        <v>12</v>
      </c>
      <c r="C135" s="132" t="s">
        <v>128</v>
      </c>
      <c r="D135" s="49" t="s">
        <v>14</v>
      </c>
      <c r="E135" s="61" t="s">
        <v>11</v>
      </c>
      <c r="F135" s="66">
        <v>1996</v>
      </c>
      <c r="G135" s="67" t="s">
        <v>159</v>
      </c>
      <c r="H135" s="68" t="str">
        <f t="shared" si="4"/>
        <v>F</v>
      </c>
      <c r="I135" s="68">
        <f>COUNTIF($F$6:$H135,$H135)</f>
        <v>18</v>
      </c>
      <c r="J135" s="133">
        <v>0.04145833333333333</v>
      </c>
    </row>
    <row r="136" spans="1:10" ht="19.5" customHeight="1" hidden="1">
      <c r="A136" s="64">
        <v>131</v>
      </c>
      <c r="B136" s="69">
        <v>140</v>
      </c>
      <c r="C136" s="132" t="s">
        <v>104</v>
      </c>
      <c r="D136" s="70" t="s">
        <v>14</v>
      </c>
      <c r="E136" s="61" t="s">
        <v>11</v>
      </c>
      <c r="F136" s="66">
        <v>1981</v>
      </c>
      <c r="G136" s="67" t="s">
        <v>12</v>
      </c>
      <c r="H136" s="68" t="str">
        <f t="shared" si="4"/>
        <v>F</v>
      </c>
      <c r="I136" s="68">
        <f>COUNTIF($F$6:$H136,$H136)</f>
        <v>19</v>
      </c>
      <c r="J136" s="134">
        <v>0.04146990740740741</v>
      </c>
    </row>
    <row r="137" spans="1:10" ht="19.5" customHeight="1" hidden="1">
      <c r="A137" s="64">
        <v>135</v>
      </c>
      <c r="B137" s="69">
        <v>60</v>
      </c>
      <c r="C137" s="132" t="s">
        <v>69</v>
      </c>
      <c r="D137" s="49" t="s">
        <v>14</v>
      </c>
      <c r="E137" s="71" t="s">
        <v>11</v>
      </c>
      <c r="F137" s="66">
        <v>1979</v>
      </c>
      <c r="G137" s="67" t="s">
        <v>12</v>
      </c>
      <c r="H137" s="68" t="str">
        <f t="shared" si="4"/>
        <v>F</v>
      </c>
      <c r="I137" s="68">
        <f>COUNTIF($F$6:$H137,$H137)</f>
        <v>20</v>
      </c>
      <c r="J137" s="134">
        <v>0.04196759259259259</v>
      </c>
    </row>
    <row r="138" spans="1:10" ht="19.5" customHeight="1" hidden="1">
      <c r="A138" s="64">
        <v>139</v>
      </c>
      <c r="B138" s="65">
        <v>56</v>
      </c>
      <c r="C138" s="135" t="s">
        <v>182</v>
      </c>
      <c r="D138" s="70" t="s">
        <v>14</v>
      </c>
      <c r="E138" s="61" t="s">
        <v>11</v>
      </c>
      <c r="F138" s="62">
        <v>1978</v>
      </c>
      <c r="G138" s="63" t="s">
        <v>31</v>
      </c>
      <c r="H138" s="68" t="str">
        <f t="shared" si="4"/>
        <v>F</v>
      </c>
      <c r="I138" s="68">
        <f>COUNTIF($F$6:$H138,$H138)</f>
        <v>21</v>
      </c>
      <c r="J138" s="133">
        <v>0.044259259259259255</v>
      </c>
    </row>
    <row r="139" spans="1:10" ht="19.5" customHeight="1" hidden="1">
      <c r="A139" s="64">
        <v>141</v>
      </c>
      <c r="B139" s="65">
        <v>120</v>
      </c>
      <c r="C139" s="132" t="s">
        <v>106</v>
      </c>
      <c r="D139" s="70" t="s">
        <v>14</v>
      </c>
      <c r="E139" s="61" t="s">
        <v>11</v>
      </c>
      <c r="F139" s="66">
        <v>1990</v>
      </c>
      <c r="G139" s="67" t="s">
        <v>12</v>
      </c>
      <c r="H139" s="68" t="str">
        <f t="shared" si="4"/>
        <v>F</v>
      </c>
      <c r="I139" s="68">
        <f>COUNTIF($F$6:$H139,$H139)</f>
        <v>22</v>
      </c>
      <c r="J139" s="133">
        <v>0.0450462962962963</v>
      </c>
    </row>
    <row r="140" spans="1:10" ht="19.5" customHeight="1">
      <c r="A140" s="64"/>
      <c r="B140" s="65"/>
      <c r="C140" s="132" t="s">
        <v>221</v>
      </c>
      <c r="D140" s="70"/>
      <c r="E140" s="61"/>
      <c r="F140" s="66"/>
      <c r="G140" s="67"/>
      <c r="H140" s="68"/>
      <c r="I140" s="68"/>
      <c r="J140" s="133"/>
    </row>
    <row r="141" spans="1:10" s="85" customFormat="1" ht="19.5" customHeight="1">
      <c r="A141" s="72">
        <v>1</v>
      </c>
      <c r="B141" s="73">
        <v>49</v>
      </c>
      <c r="C141" s="158" t="s">
        <v>117</v>
      </c>
      <c r="D141" s="75" t="s">
        <v>14</v>
      </c>
      <c r="E141" s="76" t="s">
        <v>11</v>
      </c>
      <c r="F141" s="77">
        <v>1975</v>
      </c>
      <c r="G141" s="78" t="s">
        <v>12</v>
      </c>
      <c r="H141" s="79" t="str">
        <f aca="true" t="shared" si="5" ref="H141:H151">IF($E141="m",IF($F$1-$F141&gt;19,IF($F$1-$F141&lt;40,"A",IF($F$1-$F141&gt;49,IF($F$1-$F141&gt;59,IF($F$1-$F141&gt;69,"E","D"),"C"),"B")),"JM"),IF($F$1-$F141&gt;19,IF($F$1-$F141&lt;40,"F",IF($F$1-$F141&lt;50,"G","H")),"JŽ"))</f>
        <v>G</v>
      </c>
      <c r="I141" s="79">
        <f>COUNTIF($F$6:$H141,$H141)</f>
        <v>1</v>
      </c>
      <c r="J141" s="159">
        <v>0.029583333333333336</v>
      </c>
    </row>
    <row r="142" spans="1:10" s="99" customFormat="1" ht="19.5" customHeight="1">
      <c r="A142" s="90">
        <v>2</v>
      </c>
      <c r="B142" s="91">
        <v>87</v>
      </c>
      <c r="C142" s="153" t="s">
        <v>137</v>
      </c>
      <c r="D142" s="101" t="s">
        <v>14</v>
      </c>
      <c r="E142" s="94" t="s">
        <v>11</v>
      </c>
      <c r="F142" s="95">
        <v>1976</v>
      </c>
      <c r="G142" s="96" t="s">
        <v>17</v>
      </c>
      <c r="H142" s="97" t="str">
        <f t="shared" si="5"/>
        <v>G</v>
      </c>
      <c r="I142" s="97">
        <f>COUNTIF($F$6:$H142,$H142)</f>
        <v>2</v>
      </c>
      <c r="J142" s="154">
        <v>0.032546296296296295</v>
      </c>
    </row>
    <row r="143" spans="1:10" s="116" customFormat="1" ht="19.5" customHeight="1">
      <c r="A143" s="107">
        <v>3</v>
      </c>
      <c r="B143" s="108">
        <v>65</v>
      </c>
      <c r="C143" s="150" t="s">
        <v>212</v>
      </c>
      <c r="D143" s="118" t="s">
        <v>14</v>
      </c>
      <c r="E143" s="111" t="s">
        <v>11</v>
      </c>
      <c r="F143" s="112">
        <v>1977</v>
      </c>
      <c r="G143" s="119" t="s">
        <v>184</v>
      </c>
      <c r="H143" s="114" t="str">
        <f t="shared" si="5"/>
        <v>G</v>
      </c>
      <c r="I143" s="114">
        <f>COUNTIF($F$6:$H143,$H143)</f>
        <v>3</v>
      </c>
      <c r="J143" s="149">
        <v>0.036238425925925924</v>
      </c>
    </row>
    <row r="144" spans="1:10" ht="19.5" customHeight="1" hidden="1">
      <c r="A144" s="64">
        <v>96</v>
      </c>
      <c r="B144" s="65">
        <v>134</v>
      </c>
      <c r="C144" s="135" t="s">
        <v>197</v>
      </c>
      <c r="D144" s="49" t="s">
        <v>14</v>
      </c>
      <c r="E144" s="61" t="s">
        <v>11</v>
      </c>
      <c r="F144" s="62">
        <v>1977</v>
      </c>
      <c r="G144" s="63" t="s">
        <v>198</v>
      </c>
      <c r="H144" s="68" t="str">
        <f t="shared" si="5"/>
        <v>G</v>
      </c>
      <c r="I144" s="68">
        <f>COUNTIF($F$6:$H144,$H144)</f>
        <v>4</v>
      </c>
      <c r="J144" s="133">
        <v>0.03636574074074074</v>
      </c>
    </row>
    <row r="145" spans="1:10" ht="19.5" customHeight="1" hidden="1">
      <c r="A145" s="64">
        <v>112</v>
      </c>
      <c r="B145" s="65">
        <v>88</v>
      </c>
      <c r="C145" s="132" t="s">
        <v>135</v>
      </c>
      <c r="D145" s="49" t="s">
        <v>14</v>
      </c>
      <c r="E145" s="61" t="s">
        <v>11</v>
      </c>
      <c r="F145" s="66">
        <v>1977</v>
      </c>
      <c r="G145" s="67" t="s">
        <v>12</v>
      </c>
      <c r="H145" s="68" t="str">
        <f t="shared" si="5"/>
        <v>G</v>
      </c>
      <c r="I145" s="68">
        <f>COUNTIF($F$6:$H145,$H145)</f>
        <v>5</v>
      </c>
      <c r="J145" s="133">
        <v>0.03851851851851852</v>
      </c>
    </row>
    <row r="146" spans="1:10" ht="19.5" customHeight="1" hidden="1">
      <c r="A146" s="64">
        <v>119</v>
      </c>
      <c r="B146" s="69">
        <v>42</v>
      </c>
      <c r="C146" s="132" t="s">
        <v>77</v>
      </c>
      <c r="D146" s="49" t="s">
        <v>14</v>
      </c>
      <c r="E146" s="71" t="s">
        <v>11</v>
      </c>
      <c r="F146" s="66">
        <v>1972</v>
      </c>
      <c r="G146" s="67" t="s">
        <v>12</v>
      </c>
      <c r="H146" s="68" t="str">
        <f t="shared" si="5"/>
        <v>G</v>
      </c>
      <c r="I146" s="68">
        <f>COUNTIF($F$6:$H146,$H146)</f>
        <v>6</v>
      </c>
      <c r="J146" s="134">
        <v>0.03988425925925926</v>
      </c>
    </row>
    <row r="147" spans="1:10" ht="19.5" customHeight="1" hidden="1">
      <c r="A147" s="64">
        <v>132</v>
      </c>
      <c r="B147" s="65">
        <v>30</v>
      </c>
      <c r="C147" s="132" t="s">
        <v>87</v>
      </c>
      <c r="D147" s="70" t="s">
        <v>14</v>
      </c>
      <c r="E147" s="61" t="s">
        <v>11</v>
      </c>
      <c r="F147" s="66">
        <v>1975</v>
      </c>
      <c r="G147" s="67" t="s">
        <v>151</v>
      </c>
      <c r="H147" s="68" t="str">
        <f t="shared" si="5"/>
        <v>G</v>
      </c>
      <c r="I147" s="68">
        <f>COUNTIF($F$6:$H147,$H147)</f>
        <v>7</v>
      </c>
      <c r="J147" s="133">
        <v>0.041574074074074076</v>
      </c>
    </row>
    <row r="148" spans="1:10" ht="19.5" customHeight="1" hidden="1">
      <c r="A148" s="64">
        <v>134</v>
      </c>
      <c r="B148" s="65">
        <v>92</v>
      </c>
      <c r="C148" s="135" t="s">
        <v>187</v>
      </c>
      <c r="D148" s="70" t="s">
        <v>14</v>
      </c>
      <c r="E148" s="61" t="s">
        <v>11</v>
      </c>
      <c r="F148" s="62">
        <v>1972</v>
      </c>
      <c r="G148" s="63" t="s">
        <v>188</v>
      </c>
      <c r="H148" s="68" t="str">
        <f t="shared" si="5"/>
        <v>G</v>
      </c>
      <c r="I148" s="68">
        <f>COUNTIF($F$6:$H148,$H148)</f>
        <v>8</v>
      </c>
      <c r="J148" s="133">
        <v>0.04159722222222222</v>
      </c>
    </row>
    <row r="149" spans="1:10" ht="19.5" customHeight="1" hidden="1">
      <c r="A149" s="64">
        <v>136</v>
      </c>
      <c r="B149" s="65">
        <v>139</v>
      </c>
      <c r="C149" s="132" t="s">
        <v>201</v>
      </c>
      <c r="D149" s="70" t="s">
        <v>14</v>
      </c>
      <c r="E149" s="61" t="s">
        <v>11</v>
      </c>
      <c r="F149" s="66">
        <v>1974</v>
      </c>
      <c r="G149" s="67" t="s">
        <v>12</v>
      </c>
      <c r="H149" s="68" t="str">
        <f t="shared" si="5"/>
        <v>G</v>
      </c>
      <c r="I149" s="68">
        <f>COUNTIF($F$6:$H149,$H149)</f>
        <v>9</v>
      </c>
      <c r="J149" s="133">
        <v>0.04247685185185185</v>
      </c>
    </row>
    <row r="150" spans="1:10" ht="19.5" customHeight="1" hidden="1">
      <c r="A150" s="64">
        <v>143</v>
      </c>
      <c r="B150" s="65">
        <v>40</v>
      </c>
      <c r="C150" s="132" t="s">
        <v>111</v>
      </c>
      <c r="D150" s="49" t="s">
        <v>14</v>
      </c>
      <c r="E150" s="61" t="s">
        <v>11</v>
      </c>
      <c r="F150" s="66">
        <v>1976</v>
      </c>
      <c r="G150" s="67" t="s">
        <v>12</v>
      </c>
      <c r="H150" s="68" t="str">
        <f t="shared" si="5"/>
        <v>G</v>
      </c>
      <c r="I150" s="68">
        <f>COUNTIF($F$6:$H150,$H150)</f>
        <v>10</v>
      </c>
      <c r="J150" s="133">
        <v>0.0471875</v>
      </c>
    </row>
    <row r="151" spans="1:10" ht="19.5" customHeight="1" hidden="1">
      <c r="A151" s="64">
        <v>145</v>
      </c>
      <c r="B151" s="65">
        <v>29</v>
      </c>
      <c r="C151" s="132" t="s">
        <v>51</v>
      </c>
      <c r="D151" s="49" t="s">
        <v>14</v>
      </c>
      <c r="E151" s="61" t="s">
        <v>11</v>
      </c>
      <c r="F151" s="66">
        <v>1971</v>
      </c>
      <c r="G151" s="67" t="s">
        <v>12</v>
      </c>
      <c r="H151" s="68" t="str">
        <f t="shared" si="5"/>
        <v>G</v>
      </c>
      <c r="I151" s="68">
        <f>COUNTIF($F$6:$H151,$H151)</f>
        <v>11</v>
      </c>
      <c r="J151" s="133">
        <v>0.05219907407407407</v>
      </c>
    </row>
    <row r="152" spans="1:10" ht="19.5" customHeight="1">
      <c r="A152" s="64"/>
      <c r="B152" s="65"/>
      <c r="C152" s="132" t="s">
        <v>220</v>
      </c>
      <c r="D152" s="49"/>
      <c r="E152" s="61"/>
      <c r="F152" s="66"/>
      <c r="G152" s="67"/>
      <c r="H152" s="68"/>
      <c r="I152" s="68"/>
      <c r="J152" s="133"/>
    </row>
    <row r="153" spans="1:10" s="85" customFormat="1" ht="19.5" customHeight="1">
      <c r="A153" s="72">
        <v>1</v>
      </c>
      <c r="B153" s="73">
        <v>28</v>
      </c>
      <c r="C153" s="158" t="s">
        <v>43</v>
      </c>
      <c r="D153" s="75" t="s">
        <v>14</v>
      </c>
      <c r="E153" s="76" t="s">
        <v>11</v>
      </c>
      <c r="F153" s="77">
        <v>1958</v>
      </c>
      <c r="G153" s="78" t="s">
        <v>142</v>
      </c>
      <c r="H153" s="79" t="str">
        <f>IF($E153="m",IF($F$1-$F153&gt;19,IF($F$1-$F153&lt;40,"A",IF($F$1-$F153&gt;49,IF($F$1-$F153&gt;59,IF($F$1-$F153&gt;69,"E","D"),"C"),"B")),"JM"),IF($F$1-$F153&gt;19,IF($F$1-$F153&lt;40,"F",IF($F$1-$F153&lt;50,"G","H")),"JŽ"))</f>
        <v>H</v>
      </c>
      <c r="I153" s="79">
        <f>COUNTIF($F$6:$H153,$H153)</f>
        <v>1</v>
      </c>
      <c r="J153" s="159">
        <v>0.03418981481481482</v>
      </c>
    </row>
    <row r="154" spans="1:10" s="99" customFormat="1" ht="19.5" customHeight="1">
      <c r="A154" s="90">
        <v>2</v>
      </c>
      <c r="B154" s="91">
        <v>147</v>
      </c>
      <c r="C154" s="153" t="s">
        <v>127</v>
      </c>
      <c r="D154" s="101" t="s">
        <v>14</v>
      </c>
      <c r="E154" s="94" t="s">
        <v>11</v>
      </c>
      <c r="F154" s="95">
        <v>1957</v>
      </c>
      <c r="G154" s="96" t="s">
        <v>31</v>
      </c>
      <c r="H154" s="97" t="str">
        <f>IF($E154="m",IF($F$1-$F154&gt;19,IF($F$1-$F154&lt;40,"A",IF($F$1-$F154&gt;49,IF($F$1-$F154&gt;59,IF($F$1-$F154&gt;69,"E","D"),"C"),"B")),"JM"),IF($F$1-$F154&gt;19,IF($F$1-$F154&lt;40,"F",IF($F$1-$F154&lt;50,"G","H")),"JŽ"))</f>
        <v>H</v>
      </c>
      <c r="I154" s="97">
        <f>COUNTIF($F$6:$H154,$H154)</f>
        <v>2</v>
      </c>
      <c r="J154" s="154">
        <v>0.04138888888888889</v>
      </c>
    </row>
    <row r="155" spans="1:10" s="116" customFormat="1" ht="19.5" customHeight="1">
      <c r="A155" s="107">
        <v>3</v>
      </c>
      <c r="B155" s="108">
        <v>37</v>
      </c>
      <c r="C155" s="152" t="s">
        <v>35</v>
      </c>
      <c r="D155" s="118" t="s">
        <v>14</v>
      </c>
      <c r="E155" s="123" t="s">
        <v>11</v>
      </c>
      <c r="F155" s="114">
        <v>1963</v>
      </c>
      <c r="G155" s="119" t="s">
        <v>12</v>
      </c>
      <c r="H155" s="114" t="str">
        <f>IF($E155="m",IF($F$1-$F155&gt;19,IF($F$1-$F155&lt;40,"A",IF($F$1-$F155&gt;49,IF($F$1-$F155&gt;59,IF($F$1-$F155&gt;69,"E","D"),"C"),"B")),"JM"),IF($F$1-$F155&gt;19,IF($F$1-$F155&lt;40,"F",IF($F$1-$F155&lt;50,"G","H")),"JŽ"))</f>
        <v>H</v>
      </c>
      <c r="I155" s="114">
        <f>COUNTIF($F$6:$H155,$H155)</f>
        <v>3</v>
      </c>
      <c r="J155" s="149">
        <v>0.04251157407407408</v>
      </c>
    </row>
    <row r="156" spans="1:10" ht="19.5" customHeight="1" hidden="1">
      <c r="A156" s="64">
        <v>140</v>
      </c>
      <c r="B156" s="65">
        <v>57</v>
      </c>
      <c r="C156" s="135" t="s">
        <v>183</v>
      </c>
      <c r="D156" s="70" t="s">
        <v>14</v>
      </c>
      <c r="E156" s="61" t="s">
        <v>11</v>
      </c>
      <c r="F156" s="62">
        <v>1952</v>
      </c>
      <c r="G156" s="63" t="s">
        <v>17</v>
      </c>
      <c r="H156" s="68" t="str">
        <f>IF($E156="m",IF($F$1-$F156&gt;19,IF($F$1-$F156&lt;40,"A",IF($F$1-$F156&gt;49,IF($F$1-$F156&gt;59,IF($F$1-$F156&gt;69,"E","D"),"C"),"B")),"JM"),IF($F$1-$F156&gt;19,IF($F$1-$F156&lt;40,"F",IF($F$1-$F156&lt;50,"G","H")),"JŽ"))</f>
        <v>H</v>
      </c>
      <c r="I156" s="68">
        <f>COUNTIF($F$6:$H156,$H156)</f>
        <v>4</v>
      </c>
      <c r="J156" s="133">
        <v>0.045000000000000005</v>
      </c>
    </row>
    <row r="157" spans="1:10" ht="19.5" customHeight="1">
      <c r="A157" s="64"/>
      <c r="B157" s="65"/>
      <c r="C157" s="135" t="s">
        <v>223</v>
      </c>
      <c r="D157" s="70"/>
      <c r="E157" s="61"/>
      <c r="F157" s="62"/>
      <c r="G157" s="63"/>
      <c r="H157" s="68"/>
      <c r="I157" s="68"/>
      <c r="J157" s="133"/>
    </row>
    <row r="158" spans="1:10" s="85" customFormat="1" ht="19.5" customHeight="1">
      <c r="A158" s="72">
        <v>1</v>
      </c>
      <c r="B158" s="73">
        <v>22</v>
      </c>
      <c r="C158" s="161" t="s">
        <v>125</v>
      </c>
      <c r="D158" s="75" t="s">
        <v>14</v>
      </c>
      <c r="E158" s="76" t="s">
        <v>2</v>
      </c>
      <c r="F158" s="87">
        <v>1999</v>
      </c>
      <c r="G158" s="78" t="s">
        <v>161</v>
      </c>
      <c r="H158" s="79" t="str">
        <f>IF($E158="m",IF($F$1-$F158&gt;19,IF($F$1-$F158&lt;40,"A",IF($F$1-$F158&gt;49,IF($F$1-$F158&gt;59,IF($F$1-$F158&gt;69,"E","D"),"C"),"B")),"JM"),IF($F$1-$F158&gt;19,IF($F$1-$F158&lt;40,"F",IF($F$1-$F158&lt;50,"G","H")),"JŽ"))</f>
        <v>JM</v>
      </c>
      <c r="I158" s="79">
        <f>COUNTIF($F$6:$H158,$H158)</f>
        <v>1</v>
      </c>
      <c r="J158" s="159">
        <v>0.02803240740740741</v>
      </c>
    </row>
    <row r="159" spans="1:10" s="99" customFormat="1" ht="19.5" customHeight="1">
      <c r="A159" s="90">
        <v>2</v>
      </c>
      <c r="B159" s="91">
        <v>34</v>
      </c>
      <c r="C159" s="157" t="s">
        <v>176</v>
      </c>
      <c r="D159" s="101" t="s">
        <v>14</v>
      </c>
      <c r="E159" s="94" t="s">
        <v>2</v>
      </c>
      <c r="F159" s="95">
        <v>1999</v>
      </c>
      <c r="G159" s="103" t="s">
        <v>12</v>
      </c>
      <c r="H159" s="97" t="str">
        <f>IF($E159="m",IF($F$1-$F159&gt;19,IF($F$1-$F159&lt;40,"A",IF($F$1-$F159&gt;49,IF($F$1-$F159&gt;59,IF($F$1-$F159&gt;69,"E","D"),"C"),"B")),"JM"),IF($F$1-$F159&gt;19,IF($F$1-$F159&lt;40,"F",IF($F$1-$F159&lt;50,"G","H")),"JŽ"))</f>
        <v>JM</v>
      </c>
      <c r="I159" s="97">
        <f>COUNTIF($F$6:$H159,$H159)</f>
        <v>2</v>
      </c>
      <c r="J159" s="154">
        <v>0.032685185185185185</v>
      </c>
    </row>
    <row r="160" spans="1:10" ht="19.5" customHeight="1">
      <c r="A160" s="64"/>
      <c r="B160" s="65"/>
      <c r="C160" s="135" t="s">
        <v>224</v>
      </c>
      <c r="D160" s="70"/>
      <c r="E160" s="61"/>
      <c r="F160" s="62"/>
      <c r="G160" s="63"/>
      <c r="H160" s="68"/>
      <c r="I160" s="68"/>
      <c r="J160" s="133"/>
    </row>
    <row r="161" spans="1:10" s="116" customFormat="1" ht="19.5" customHeight="1">
      <c r="A161" s="107">
        <v>1</v>
      </c>
      <c r="B161" s="120">
        <v>68</v>
      </c>
      <c r="C161" s="148" t="s">
        <v>20</v>
      </c>
      <c r="D161" s="110" t="s">
        <v>14</v>
      </c>
      <c r="E161" s="111" t="s">
        <v>11</v>
      </c>
      <c r="F161" s="112">
        <v>1999</v>
      </c>
      <c r="G161" s="113" t="s">
        <v>143</v>
      </c>
      <c r="H161" s="114" t="str">
        <f>IF($E161="m",IF($F$1-$F161&gt;19,IF($F$1-$F161&lt;40,"A",IF($F$1-$F161&gt;49,IF($F$1-$F161&gt;59,IF($F$1-$F161&gt;69,"E","D"),"C"),"B")),"JM"),IF($F$1-$F161&gt;19,IF($F$1-$F161&lt;40,"F",IF($F$1-$F161&lt;50,"G","H")),"JŽ"))</f>
        <v>JŽ</v>
      </c>
      <c r="I161" s="114">
        <f>COUNTIF($F$6:$H161,$H161)</f>
        <v>1</v>
      </c>
      <c r="J161" s="151">
        <v>0.033888888888888885</v>
      </c>
    </row>
    <row r="162" spans="1:10" ht="6.75" customHeight="1">
      <c r="A162" s="58"/>
      <c r="B162" s="145"/>
      <c r="C162" s="130"/>
      <c r="D162" s="54"/>
      <c r="E162" s="55"/>
      <c r="F162" s="58"/>
      <c r="G162" s="57"/>
      <c r="H162" s="146"/>
      <c r="I162" s="146"/>
      <c r="J162" s="147"/>
    </row>
    <row r="163" spans="1:10" s="24" customFormat="1" ht="16.5">
      <c r="A163" s="43" t="s">
        <v>10</v>
      </c>
      <c r="B163" s="44"/>
      <c r="C163" s="18"/>
      <c r="D163" s="14"/>
      <c r="E163" s="40"/>
      <c r="F163" s="15"/>
      <c r="G163" s="30"/>
      <c r="H163" s="15"/>
      <c r="I163" s="15"/>
      <c r="J163" s="17"/>
    </row>
    <row r="164" spans="1:10" s="24" customFormat="1" ht="16.5">
      <c r="A164" s="162" t="s">
        <v>6</v>
      </c>
      <c r="B164" s="162"/>
      <c r="C164" s="162"/>
      <c r="D164" s="162"/>
      <c r="E164" s="162"/>
      <c r="F164" s="3"/>
      <c r="G164" s="29"/>
      <c r="H164" s="3"/>
      <c r="I164" s="3"/>
      <c r="J164" s="6"/>
    </row>
  </sheetData>
  <sheetProtection/>
  <mergeCells count="4">
    <mergeCell ref="A2:J2"/>
    <mergeCell ref="A3:J3"/>
    <mergeCell ref="A4:B4"/>
    <mergeCell ref="A164:E1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run, running</cp:keywords>
  <dc:description>...</dc:description>
  <cp:lastModifiedBy>andrea.oravcova</cp:lastModifiedBy>
  <cp:lastPrinted>2017-05-26T18:07:44Z</cp:lastPrinted>
  <dcterms:created xsi:type="dcterms:W3CDTF">2006-08-10T15:02:00Z</dcterms:created>
  <dcterms:modified xsi:type="dcterms:W3CDTF">2017-05-26T19:59:54Z</dcterms:modified>
  <cp:category/>
  <cp:version/>
  <cp:contentType/>
  <cp:contentStatus/>
</cp:coreProperties>
</file>