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2_08_12" sheetId="1" r:id="rId1"/>
    <sheet name="Výpočet" sheetId="2" r:id="rId2"/>
    <sheet name="Osobní rekordy" sheetId="3" r:id="rId3"/>
  </sheets>
  <definedNames/>
  <calcPr fullCalcOnLoad="1"/>
</workbook>
</file>

<file path=xl/sharedStrings.xml><?xml version="1.0" encoding="utf-8"?>
<sst xmlns="http://schemas.openxmlformats.org/spreadsheetml/2006/main" count="547" uniqueCount="286">
  <si>
    <t>Lesní okruh u Rabštejnské Lhoty</t>
  </si>
  <si>
    <t>Poř.</t>
  </si>
  <si>
    <t>Klub</t>
  </si>
  <si>
    <t>Pozn.</t>
  </si>
  <si>
    <t>Jméno a příjmení</t>
  </si>
  <si>
    <t>Roč.</t>
  </si>
  <si>
    <t>2. část        1:08 hod (m)</t>
  </si>
  <si>
    <t>2:08 (m)</t>
  </si>
  <si>
    <t xml:space="preserve"> Poř.    kat.</t>
  </si>
  <si>
    <t>1. část             1 hod (m)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</si>
  <si>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</si>
  <si>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</si>
  <si>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</si>
  <si>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</si>
  <si>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</si>
  <si>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</si>
  <si>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</si>
  <si>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</si>
  <si>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</si>
  <si>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</si>
  <si>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</si>
  <si>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</si>
  <si>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</si>
  <si>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</si>
  <si>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</si>
  <si>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</si>
  <si>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</si>
  <si>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</si>
  <si>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</si>
  <si>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</si>
  <si>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</si>
  <si>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MK Hlinsko</t>
  </si>
  <si>
    <t>Hvězda SKP Pardubice</t>
  </si>
  <si>
    <t>SK Třemošnice</t>
  </si>
  <si>
    <t>Sokol Třebechovice p. O.</t>
  </si>
  <si>
    <t>Start Náchod</t>
  </si>
  <si>
    <t>MOPOS Pardubice</t>
  </si>
  <si>
    <t>MK Pardubice</t>
  </si>
  <si>
    <t>Cyklo MIPI Pardubice</t>
  </si>
  <si>
    <t>OREL Hradec Králové</t>
  </si>
  <si>
    <t>Pardubice</t>
  </si>
  <si>
    <t>Ostrov u Lanškrouna</t>
  </si>
  <si>
    <t>BK Pardubice</t>
  </si>
  <si>
    <t>SK Suchý Důl</t>
  </si>
  <si>
    <t>Lázně Bohdaneč</t>
  </si>
  <si>
    <t>Ředice</t>
  </si>
  <si>
    <r>
      <t xml:space="preserve">Holický </t>
    </r>
    <r>
      <rPr>
        <sz val="10"/>
        <rFont val="Arial"/>
        <family val="2"/>
      </rPr>
      <t>Milan</t>
    </r>
  </si>
  <si>
    <r>
      <t>Musil</t>
    </r>
    <r>
      <rPr>
        <sz val="10"/>
        <rFont val="Arial"/>
        <family val="2"/>
      </rPr>
      <t xml:space="preserve"> Jiří</t>
    </r>
  </si>
  <si>
    <r>
      <t xml:space="preserve">Eliáš </t>
    </r>
    <r>
      <rPr>
        <sz val="10"/>
        <rFont val="Arial"/>
        <family val="2"/>
      </rPr>
      <t>Petr</t>
    </r>
  </si>
  <si>
    <r>
      <t>Novotný</t>
    </r>
    <r>
      <rPr>
        <sz val="10"/>
        <rFont val="Arial"/>
        <family val="2"/>
      </rPr>
      <t xml:space="preserve"> Josef</t>
    </r>
  </si>
  <si>
    <r>
      <t>Alexa</t>
    </r>
    <r>
      <rPr>
        <sz val="10"/>
        <rFont val="Arial"/>
        <family val="2"/>
      </rPr>
      <t xml:space="preserve"> Jaroslav</t>
    </r>
  </si>
  <si>
    <r>
      <t xml:space="preserve">KRB </t>
    </r>
    <r>
      <rPr>
        <sz val="10"/>
        <rFont val="Arial"/>
        <family val="2"/>
      </rPr>
      <t>Chrudim</t>
    </r>
  </si>
  <si>
    <r>
      <t xml:space="preserve">Černík </t>
    </r>
    <r>
      <rPr>
        <sz val="10"/>
        <rFont val="Arial"/>
        <family val="2"/>
      </rPr>
      <t>Tomáš</t>
    </r>
  </si>
  <si>
    <r>
      <t>Jelínek</t>
    </r>
    <r>
      <rPr>
        <sz val="10"/>
        <rFont val="Arial"/>
        <family val="2"/>
      </rPr>
      <t xml:space="preserve"> Jaromír</t>
    </r>
  </si>
  <si>
    <r>
      <t>Smola</t>
    </r>
    <r>
      <rPr>
        <sz val="10"/>
        <rFont val="Arial"/>
        <family val="2"/>
      </rPr>
      <t xml:space="preserve"> Jan</t>
    </r>
  </si>
  <si>
    <r>
      <t xml:space="preserve">Doucha </t>
    </r>
    <r>
      <rPr>
        <sz val="10"/>
        <rFont val="Arial"/>
        <family val="2"/>
      </rPr>
      <t>Jiří</t>
    </r>
  </si>
  <si>
    <r>
      <t xml:space="preserve">Kubr </t>
    </r>
    <r>
      <rPr>
        <sz val="10"/>
        <rFont val="Arial"/>
        <family val="2"/>
      </rPr>
      <t>Václav</t>
    </r>
  </si>
  <si>
    <r>
      <t>Drozd</t>
    </r>
    <r>
      <rPr>
        <sz val="10"/>
        <rFont val="Arial"/>
        <family val="2"/>
      </rPr>
      <t xml:space="preserve"> Jiří</t>
    </r>
  </si>
  <si>
    <r>
      <t>Brožek</t>
    </r>
    <r>
      <rPr>
        <sz val="10"/>
        <rFont val="Arial"/>
        <family val="2"/>
      </rPr>
      <t xml:space="preserve"> Radmil</t>
    </r>
  </si>
  <si>
    <r>
      <t>Alexa</t>
    </r>
    <r>
      <rPr>
        <sz val="10"/>
        <rFont val="Arial"/>
        <family val="2"/>
      </rPr>
      <t xml:space="preserve"> Jiří</t>
    </r>
  </si>
  <si>
    <r>
      <t xml:space="preserve">Krátký </t>
    </r>
    <r>
      <rPr>
        <sz val="10"/>
        <rFont val="Arial"/>
        <family val="2"/>
      </rPr>
      <t>Josef</t>
    </r>
  </si>
  <si>
    <r>
      <t xml:space="preserve">Bílý </t>
    </r>
    <r>
      <rPr>
        <sz val="10"/>
        <rFont val="Arial"/>
        <family val="2"/>
      </rPr>
      <t>Zdeněk</t>
    </r>
  </si>
  <si>
    <r>
      <t>Pitter</t>
    </r>
    <r>
      <rPr>
        <sz val="10"/>
        <rFont val="Arial"/>
        <family val="2"/>
      </rPr>
      <t xml:space="preserve"> Vladimír</t>
    </r>
  </si>
  <si>
    <r>
      <t xml:space="preserve">Vykydal </t>
    </r>
    <r>
      <rPr>
        <sz val="10"/>
        <rFont val="Arial"/>
        <family val="2"/>
      </rPr>
      <t>Ivo</t>
    </r>
  </si>
  <si>
    <r>
      <t xml:space="preserve">Hejkrlík </t>
    </r>
    <r>
      <rPr>
        <sz val="10"/>
        <rFont val="Arial"/>
        <family val="2"/>
      </rPr>
      <t>Filip</t>
    </r>
  </si>
  <si>
    <r>
      <t>Čejka</t>
    </r>
    <r>
      <rPr>
        <sz val="10"/>
        <rFont val="Arial"/>
        <family val="2"/>
      </rPr>
      <t xml:space="preserve"> Bořivoj</t>
    </r>
  </si>
  <si>
    <r>
      <t xml:space="preserve">Hůlka </t>
    </r>
    <r>
      <rPr>
        <sz val="10"/>
        <rFont val="Arial"/>
        <family val="2"/>
      </rPr>
      <t>Radomír</t>
    </r>
  </si>
  <si>
    <r>
      <t xml:space="preserve">Zeman </t>
    </r>
    <r>
      <rPr>
        <sz val="10"/>
        <rFont val="Arial"/>
        <family val="2"/>
      </rPr>
      <t>Pavel</t>
    </r>
  </si>
  <si>
    <r>
      <t xml:space="preserve">Čáp </t>
    </r>
    <r>
      <rPr>
        <sz val="10"/>
        <rFont val="Arial"/>
        <family val="2"/>
      </rPr>
      <t>Bohuslav</t>
    </r>
  </si>
  <si>
    <r>
      <t>Zitko</t>
    </r>
    <r>
      <rPr>
        <sz val="10"/>
        <rFont val="Arial"/>
        <family val="2"/>
      </rPr>
      <t xml:space="preserve"> Jiří</t>
    </r>
  </si>
  <si>
    <r>
      <t>Mocek</t>
    </r>
    <r>
      <rPr>
        <sz val="10"/>
        <rFont val="Arial"/>
        <family val="2"/>
      </rPr>
      <t xml:space="preserve"> Tomáš</t>
    </r>
  </si>
  <si>
    <r>
      <t xml:space="preserve">Páriš </t>
    </r>
    <r>
      <rPr>
        <sz val="10"/>
        <rFont val="Arial"/>
        <family val="2"/>
      </rPr>
      <t>Attila</t>
    </r>
  </si>
  <si>
    <r>
      <t>Schenk</t>
    </r>
    <r>
      <rPr>
        <sz val="10"/>
        <rFont val="Arial"/>
        <family val="2"/>
      </rPr>
      <t xml:space="preserve"> Miroslav</t>
    </r>
  </si>
  <si>
    <r>
      <t>Petržílek</t>
    </r>
    <r>
      <rPr>
        <sz val="10"/>
        <rFont val="Arial"/>
        <family val="2"/>
      </rPr>
      <t xml:space="preserve"> Zdeněk</t>
    </r>
  </si>
  <si>
    <r>
      <t>Krumer</t>
    </r>
    <r>
      <rPr>
        <sz val="10"/>
        <rFont val="Arial"/>
        <family val="2"/>
      </rPr>
      <t xml:space="preserve"> Miroslav</t>
    </r>
  </si>
  <si>
    <r>
      <t>Doležal</t>
    </r>
    <r>
      <rPr>
        <sz val="10"/>
        <rFont val="Arial"/>
        <family val="2"/>
      </rPr>
      <t xml:space="preserve"> Stanislav</t>
    </r>
  </si>
  <si>
    <r>
      <t xml:space="preserve">Kasal </t>
    </r>
    <r>
      <rPr>
        <sz val="10"/>
        <rFont val="Arial"/>
        <family val="2"/>
      </rPr>
      <t>Zdeněk</t>
    </r>
  </si>
  <si>
    <r>
      <t xml:space="preserve">Tužinský </t>
    </r>
    <r>
      <rPr>
        <sz val="10"/>
        <rFont val="Arial"/>
        <family val="2"/>
      </rPr>
      <t>Karel</t>
    </r>
  </si>
  <si>
    <r>
      <t>Tuček</t>
    </r>
    <r>
      <rPr>
        <sz val="10"/>
        <rFont val="Arial"/>
        <family val="2"/>
      </rPr>
      <t xml:space="preserve"> Josef</t>
    </r>
  </si>
  <si>
    <r>
      <t>Kvapil</t>
    </r>
    <r>
      <rPr>
        <sz val="10"/>
        <rFont val="Arial"/>
        <family val="2"/>
      </rPr>
      <t xml:space="preserve"> Vojtěch</t>
    </r>
  </si>
  <si>
    <r>
      <t xml:space="preserve">Kubrová </t>
    </r>
    <r>
      <rPr>
        <sz val="10"/>
        <rFont val="Arial"/>
        <family val="2"/>
      </rPr>
      <t>Dagmar</t>
    </r>
  </si>
  <si>
    <r>
      <t>Alexa</t>
    </r>
    <r>
      <rPr>
        <sz val="10"/>
        <rFont val="Arial"/>
        <family val="2"/>
      </rPr>
      <t xml:space="preserve"> Miroslav</t>
    </r>
  </si>
  <si>
    <r>
      <t xml:space="preserve">Meduna </t>
    </r>
    <r>
      <rPr>
        <sz val="10"/>
        <rFont val="Arial"/>
        <family val="2"/>
      </rPr>
      <t>Josef</t>
    </r>
  </si>
  <si>
    <r>
      <t xml:space="preserve">Mocek </t>
    </r>
    <r>
      <rPr>
        <sz val="10"/>
        <rFont val="Arial"/>
        <family val="2"/>
      </rPr>
      <t>Jan</t>
    </r>
  </si>
  <si>
    <r>
      <t xml:space="preserve">Jirout </t>
    </r>
    <r>
      <rPr>
        <sz val="10"/>
        <rFont val="Arial"/>
        <family val="2"/>
      </rPr>
      <t>Jaroslav</t>
    </r>
  </si>
  <si>
    <r>
      <t xml:space="preserve">Konečný </t>
    </r>
    <r>
      <rPr>
        <sz val="10"/>
        <rFont val="Arial"/>
        <family val="2"/>
      </rPr>
      <t>Roman</t>
    </r>
  </si>
  <si>
    <r>
      <t xml:space="preserve">Bříza </t>
    </r>
    <r>
      <rPr>
        <sz val="10"/>
        <rFont val="Arial"/>
        <family val="2"/>
      </rPr>
      <t>Vladimír</t>
    </r>
  </si>
  <si>
    <r>
      <t xml:space="preserve">Čumpelík </t>
    </r>
    <r>
      <rPr>
        <sz val="10"/>
        <rFont val="Arial"/>
        <family val="2"/>
      </rPr>
      <t>Vladimír</t>
    </r>
  </si>
  <si>
    <t>Výkon (m)</t>
  </si>
  <si>
    <r>
      <t>Novák</t>
    </r>
    <r>
      <rPr>
        <sz val="10"/>
        <rFont val="Arial"/>
        <family val="2"/>
      </rPr>
      <t xml:space="preserve"> Pavel</t>
    </r>
  </si>
  <si>
    <t>STAPRO Pardubice</t>
  </si>
  <si>
    <r>
      <t>Chobot</t>
    </r>
    <r>
      <rPr>
        <sz val="10"/>
        <rFont val="Arial"/>
        <family val="2"/>
      </rPr>
      <t xml:space="preserve"> Hynek</t>
    </r>
  </si>
  <si>
    <t>OR</t>
  </si>
  <si>
    <t>1. start</t>
  </si>
  <si>
    <t>Změna tempa ve 2. části (%)</t>
  </si>
  <si>
    <t>J  m  é  n  o</t>
  </si>
  <si>
    <t>K l u b</t>
  </si>
  <si>
    <t>Výkon</t>
  </si>
  <si>
    <t>Roku</t>
  </si>
  <si>
    <t>AFK SKP Pardubice</t>
  </si>
  <si>
    <t>-----</t>
  </si>
  <si>
    <t>Kostelec u Heřm. Městce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</si>
  <si>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</si>
  <si>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</si>
  <si>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</si>
  <si>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</si>
  <si>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</si>
  <si>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</si>
  <si>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</si>
  <si>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</si>
  <si>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</si>
  <si>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</si>
  <si>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</si>
  <si>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</si>
  <si>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</si>
  <si>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LTC Hradec Králové</t>
  </si>
  <si>
    <t>35.</t>
  </si>
  <si>
    <t>36.</t>
  </si>
  <si>
    <t>37.</t>
  </si>
  <si>
    <t>38.</t>
  </si>
  <si>
    <t>39.</t>
  </si>
  <si>
    <t>40.</t>
  </si>
  <si>
    <t>41.</t>
  </si>
  <si>
    <t>02</t>
  </si>
  <si>
    <t>03</t>
  </si>
  <si>
    <t>04</t>
  </si>
  <si>
    <t>01</t>
  </si>
  <si>
    <t>05</t>
  </si>
  <si>
    <t>Celkem účastí</t>
  </si>
  <si>
    <t>OR do r. 2000</t>
  </si>
  <si>
    <t>06</t>
  </si>
  <si>
    <t>42.</t>
  </si>
  <si>
    <t>43.</t>
  </si>
  <si>
    <t>44.</t>
  </si>
  <si>
    <t>Osobní rekordy na novém okruhu 2:08</t>
  </si>
  <si>
    <t>(od roku 2001)</t>
  </si>
  <si>
    <t>Závody proběhly bez protestů a bez zranění, všichni startující své běhy v pořádku dokončili..</t>
  </si>
  <si>
    <t>Nejvíce účastí na 2:08:</t>
  </si>
  <si>
    <t>Zitko Jiří</t>
  </si>
  <si>
    <t>12 x</t>
  </si>
  <si>
    <t>8 x</t>
  </si>
  <si>
    <r>
      <t>14 x</t>
    </r>
    <r>
      <rPr>
        <sz val="10"/>
        <color indexed="12"/>
        <rFont val="Arial"/>
        <family val="2"/>
      </rPr>
      <t xml:space="preserve">   </t>
    </r>
  </si>
  <si>
    <t>Hlavní závod na 2 hodiny a 8 minut:</t>
  </si>
  <si>
    <t>Vložený závod na 1 hodinu:</t>
  </si>
  <si>
    <t>St. č.</t>
  </si>
  <si>
    <t>kola 1h</t>
  </si>
  <si>
    <t>metry</t>
  </si>
  <si>
    <t>celkem</t>
  </si>
  <si>
    <t>kola 2:08</t>
  </si>
  <si>
    <t>2. část</t>
  </si>
  <si>
    <t>pokles</t>
  </si>
  <si>
    <t>Rominger Stěžery</t>
  </si>
  <si>
    <t xml:space="preserve">TJ Svitavy  </t>
  </si>
  <si>
    <r>
      <t>Blažek</t>
    </r>
    <r>
      <rPr>
        <sz val="10"/>
        <rFont val="Arial"/>
        <family val="2"/>
      </rPr>
      <t xml:space="preserve"> Miloslav</t>
    </r>
  </si>
  <si>
    <r>
      <t>KRB</t>
    </r>
    <r>
      <rPr>
        <sz val="10"/>
        <rFont val="Arial"/>
        <family val="2"/>
      </rPr>
      <t xml:space="preserve"> Chrudim</t>
    </r>
  </si>
  <si>
    <t>11 x</t>
  </si>
  <si>
    <t>07</t>
  </si>
  <si>
    <t>45.</t>
  </si>
  <si>
    <t>46.</t>
  </si>
  <si>
    <r>
      <t xml:space="preserve">Kratochvíl </t>
    </r>
    <r>
      <rPr>
        <sz val="10"/>
        <rFont val="Arial"/>
        <family val="2"/>
      </rPr>
      <t>Miloš</t>
    </r>
  </si>
  <si>
    <r>
      <t>Krajtl</t>
    </r>
    <r>
      <rPr>
        <sz val="10"/>
        <rFont val="Arial"/>
        <family val="2"/>
      </rPr>
      <t xml:space="preserve"> Svatopluk</t>
    </r>
  </si>
  <si>
    <t>Chrudim</t>
  </si>
  <si>
    <r>
      <t xml:space="preserve">Novák </t>
    </r>
    <r>
      <rPr>
        <sz val="10"/>
        <rFont val="Arial"/>
        <family val="2"/>
      </rPr>
      <t>Petr</t>
    </r>
  </si>
  <si>
    <t>9 x</t>
  </si>
  <si>
    <t>08</t>
  </si>
  <si>
    <t>47.</t>
  </si>
  <si>
    <t>48.</t>
  </si>
  <si>
    <t>49.</t>
  </si>
  <si>
    <r>
      <t>Ledvina</t>
    </r>
    <r>
      <rPr>
        <sz val="10"/>
        <rFont val="Arial"/>
        <family val="2"/>
      </rPr>
      <t xml:space="preserve"> Marek</t>
    </r>
  </si>
  <si>
    <r>
      <t xml:space="preserve">KRB </t>
    </r>
    <r>
      <rPr>
        <sz val="10"/>
        <rFont val="Arial"/>
        <family val="2"/>
      </rPr>
      <t xml:space="preserve">Chrudim </t>
    </r>
  </si>
  <si>
    <r>
      <t>Kalný</t>
    </r>
    <r>
      <rPr>
        <sz val="10"/>
        <rFont val="Arial"/>
        <family val="2"/>
      </rPr>
      <t xml:space="preserve"> Petr</t>
    </r>
  </si>
  <si>
    <t>AFK Chrudim</t>
  </si>
  <si>
    <r>
      <t>Novotný</t>
    </r>
    <r>
      <rPr>
        <sz val="10"/>
        <color indexed="8"/>
        <rFont val="Arial"/>
        <family val="2"/>
      </rPr>
      <t xml:space="preserve"> František</t>
    </r>
  </si>
  <si>
    <r>
      <t xml:space="preserve">Maier </t>
    </r>
    <r>
      <rPr>
        <sz val="10"/>
        <rFont val="Arial"/>
        <family val="2"/>
      </rPr>
      <t>Lukáš</t>
    </r>
  </si>
  <si>
    <r>
      <t xml:space="preserve">Zajíc </t>
    </r>
    <r>
      <rPr>
        <sz val="10"/>
        <rFont val="Arial"/>
        <family val="2"/>
      </rPr>
      <t>Jan</t>
    </r>
  </si>
  <si>
    <t>09</t>
  </si>
  <si>
    <t>50.</t>
  </si>
  <si>
    <t>51.</t>
  </si>
  <si>
    <t>52.</t>
  </si>
  <si>
    <t xml:space="preserve">Délka jednoho okruhu je 695 metrů.  </t>
  </si>
  <si>
    <r>
      <t xml:space="preserve">Ing. Pecina Vladimír - hospodář </t>
    </r>
    <r>
      <rPr>
        <b/>
        <sz val="10"/>
        <rFont val="Arial"/>
        <family val="2"/>
      </rPr>
      <t>KRB</t>
    </r>
    <r>
      <rPr>
        <sz val="10"/>
        <rFont val="Arial"/>
        <family val="2"/>
      </rPr>
      <t>u Chrudim, starosta Rabštejnské Lhoty</t>
    </r>
  </si>
  <si>
    <t>Maratónstav Úpice</t>
  </si>
  <si>
    <r>
      <t xml:space="preserve">RNDr. Zajíc Jan - statistik </t>
    </r>
    <r>
      <rPr>
        <b/>
        <sz val="10"/>
        <rFont val="Arial"/>
        <family val="2"/>
      </rPr>
      <t>KRB</t>
    </r>
    <r>
      <rPr>
        <sz val="10"/>
        <rFont val="Arial"/>
        <family val="2"/>
      </rPr>
      <t>u Chrudim</t>
    </r>
    <r>
      <rPr>
        <sz val="10"/>
        <rFont val="Arial"/>
        <family val="0"/>
      </rPr>
      <t xml:space="preserve"> </t>
    </r>
  </si>
  <si>
    <t>A 1</t>
  </si>
  <si>
    <t>B 1</t>
  </si>
  <si>
    <t>C 1</t>
  </si>
  <si>
    <t>C 2</t>
  </si>
  <si>
    <t>A 3</t>
  </si>
  <si>
    <t>A 4</t>
  </si>
  <si>
    <t>A 5</t>
  </si>
  <si>
    <t>A 6</t>
  </si>
  <si>
    <t>D 1</t>
  </si>
  <si>
    <t>C 3</t>
  </si>
  <si>
    <t>C 4</t>
  </si>
  <si>
    <t>10</t>
  </si>
  <si>
    <r>
      <t xml:space="preserve">Havelka </t>
    </r>
    <r>
      <rPr>
        <sz val="10"/>
        <rFont val="Arial"/>
        <family val="2"/>
      </rPr>
      <t>Jan</t>
    </r>
  </si>
  <si>
    <r>
      <t xml:space="preserve">Lupač </t>
    </r>
    <r>
      <rPr>
        <sz val="10"/>
        <rFont val="Arial"/>
        <family val="2"/>
      </rPr>
      <t>František</t>
    </r>
  </si>
  <si>
    <t>53.</t>
  </si>
  <si>
    <t>54.</t>
  </si>
  <si>
    <t>Musil Jiří</t>
  </si>
  <si>
    <t>Atletika Chrudim</t>
  </si>
  <si>
    <r>
      <t>Kalná</t>
    </r>
    <r>
      <rPr>
        <sz val="10"/>
        <rFont val="Arial"/>
        <family val="2"/>
      </rPr>
      <t xml:space="preserve"> Jitka</t>
    </r>
  </si>
  <si>
    <t>Orel Hradec Králové</t>
  </si>
  <si>
    <t>MFR</t>
  </si>
  <si>
    <t>Hlavní rozhodčí:</t>
  </si>
  <si>
    <t>Zpracování výsledků:</t>
  </si>
  <si>
    <r>
      <t>RNDr. Zajíc Jan, Zajíc Jakub</t>
    </r>
    <r>
      <rPr>
        <sz val="10"/>
        <rFont val="Arial"/>
        <family val="0"/>
      </rPr>
      <t xml:space="preserve"> </t>
    </r>
  </si>
  <si>
    <t>A 2</t>
  </si>
  <si>
    <t>H 1</t>
  </si>
  <si>
    <t>A 7</t>
  </si>
  <si>
    <t>(1.)</t>
  </si>
  <si>
    <t>(2.)</t>
  </si>
  <si>
    <t>(3.)</t>
  </si>
  <si>
    <t>(4.)</t>
  </si>
  <si>
    <t>(5.)</t>
  </si>
  <si>
    <t>(7.)</t>
  </si>
  <si>
    <t>(8.)</t>
  </si>
  <si>
    <t>(9.)</t>
  </si>
  <si>
    <t>(10.)</t>
  </si>
  <si>
    <t>(11.)</t>
  </si>
  <si>
    <t>(12.)</t>
  </si>
  <si>
    <t>(13.)</t>
  </si>
  <si>
    <t>(14.)</t>
  </si>
  <si>
    <t>(15.)</t>
  </si>
  <si>
    <t>(16.)</t>
  </si>
  <si>
    <t>11</t>
  </si>
  <si>
    <t xml:space="preserve">Vykydal Ivo, Zajíc Jan </t>
  </si>
  <si>
    <t>55.</t>
  </si>
  <si>
    <t>56.</t>
  </si>
  <si>
    <r>
      <t>Krátká</t>
    </r>
    <r>
      <rPr>
        <sz val="10"/>
        <rFont val="Arial"/>
        <family val="2"/>
      </rPr>
      <t xml:space="preserve"> Anna</t>
    </r>
  </si>
  <si>
    <r>
      <t xml:space="preserve">Musil </t>
    </r>
    <r>
      <rPr>
        <sz val="11"/>
        <rFont val="Arial"/>
        <family val="2"/>
      </rPr>
      <t>Jiří</t>
    </r>
  </si>
  <si>
    <r>
      <t>Havelka</t>
    </r>
    <r>
      <rPr>
        <sz val="11"/>
        <rFont val="Arial"/>
        <family val="2"/>
      </rPr>
      <t xml:space="preserve"> Jan</t>
    </r>
  </si>
  <si>
    <r>
      <t xml:space="preserve">Maier </t>
    </r>
    <r>
      <rPr>
        <sz val="11"/>
        <rFont val="Arial"/>
        <family val="2"/>
      </rPr>
      <t>Lukáš</t>
    </r>
  </si>
  <si>
    <r>
      <t>Alexa</t>
    </r>
    <r>
      <rPr>
        <sz val="11"/>
        <rFont val="Arial"/>
        <family val="2"/>
      </rPr>
      <t xml:space="preserve"> Jaroslav</t>
    </r>
  </si>
  <si>
    <r>
      <t>Kalný</t>
    </r>
    <r>
      <rPr>
        <sz val="11"/>
        <rFont val="Arial"/>
        <family val="2"/>
      </rPr>
      <t xml:space="preserve"> Petr</t>
    </r>
  </si>
  <si>
    <r>
      <t xml:space="preserve">Novák </t>
    </r>
    <r>
      <rPr>
        <sz val="11"/>
        <rFont val="Arial"/>
        <family val="2"/>
      </rPr>
      <t>Petr</t>
    </r>
  </si>
  <si>
    <r>
      <t>Jelínek</t>
    </r>
    <r>
      <rPr>
        <sz val="11"/>
        <rFont val="Arial"/>
        <family val="2"/>
      </rPr>
      <t xml:space="preserve"> Jaromír</t>
    </r>
  </si>
  <si>
    <r>
      <t>Zitko</t>
    </r>
    <r>
      <rPr>
        <sz val="11"/>
        <rFont val="Arial"/>
        <family val="2"/>
      </rPr>
      <t xml:space="preserve"> Jiří</t>
    </r>
  </si>
  <si>
    <r>
      <t xml:space="preserve">Čáp </t>
    </r>
    <r>
      <rPr>
        <sz val="11"/>
        <rFont val="Arial"/>
        <family val="2"/>
      </rPr>
      <t>Bohuslav</t>
    </r>
  </si>
  <si>
    <r>
      <t>Kalná</t>
    </r>
    <r>
      <rPr>
        <sz val="11"/>
        <rFont val="Arial"/>
        <family val="2"/>
      </rPr>
      <t xml:space="preserve"> Jitka</t>
    </r>
  </si>
  <si>
    <r>
      <t>Meduna</t>
    </r>
    <r>
      <rPr>
        <sz val="11"/>
        <rFont val="Arial"/>
        <family val="2"/>
      </rPr>
      <t xml:space="preserve"> Josef</t>
    </r>
  </si>
  <si>
    <r>
      <t>Petržílek</t>
    </r>
    <r>
      <rPr>
        <sz val="11"/>
        <rFont val="Arial"/>
        <family val="2"/>
      </rPr>
      <t xml:space="preserve"> Zdeněk</t>
    </r>
  </si>
  <si>
    <r>
      <t>Ledvina</t>
    </r>
    <r>
      <rPr>
        <sz val="11"/>
        <rFont val="Arial"/>
        <family val="2"/>
      </rPr>
      <t xml:space="preserve"> Marek</t>
    </r>
  </si>
  <si>
    <r>
      <t>Schenk</t>
    </r>
    <r>
      <rPr>
        <sz val="11"/>
        <rFont val="Arial"/>
        <family val="2"/>
      </rPr>
      <t xml:space="preserve"> Miroslav</t>
    </r>
  </si>
  <si>
    <r>
      <t>Jelínek</t>
    </r>
    <r>
      <rPr>
        <sz val="11"/>
        <rFont val="Arial"/>
        <family val="2"/>
      </rPr>
      <t xml:space="preserve"> Jaromír ml.</t>
    </r>
  </si>
  <si>
    <t>29. ročník Běhu 2:08</t>
  </si>
  <si>
    <t>Sobota 3. listopadu 2012</t>
  </si>
  <si>
    <r>
      <t xml:space="preserve">Příští jubilejní </t>
    </r>
    <r>
      <rPr>
        <b/>
        <sz val="12"/>
        <color indexed="12"/>
        <rFont val="Arial"/>
        <family val="2"/>
      </rPr>
      <t>30. ročník Běhu 2:08</t>
    </r>
    <r>
      <rPr>
        <sz val="10"/>
        <rFont val="Arial"/>
        <family val="2"/>
      </rPr>
      <t xml:space="preserve"> se bude konat na stejném místě a ve stejnou hodinu </t>
    </r>
    <r>
      <rPr>
        <b/>
        <sz val="12"/>
        <color indexed="14"/>
        <rFont val="Arial"/>
        <family val="2"/>
      </rPr>
      <t>v sobotu 2. listopadu 2013</t>
    </r>
    <r>
      <rPr>
        <sz val="10"/>
        <rFont val="Arial"/>
        <family val="2"/>
      </rPr>
      <t>.</t>
    </r>
  </si>
  <si>
    <t xml:space="preserve">V Rabštejnské Lhotě a v Pardubicích 3.11.2012 </t>
  </si>
  <si>
    <t>Alexa Jiří</t>
  </si>
  <si>
    <r>
      <t xml:space="preserve">Eliáš </t>
    </r>
    <r>
      <rPr>
        <sz val="11"/>
        <rFont val="Arial"/>
        <family val="2"/>
      </rPr>
      <t>Petr</t>
    </r>
  </si>
  <si>
    <r>
      <t>Alexa</t>
    </r>
    <r>
      <rPr>
        <sz val="11"/>
        <rFont val="Arial"/>
        <family val="2"/>
      </rPr>
      <t xml:space="preserve"> Jiří</t>
    </r>
  </si>
  <si>
    <r>
      <t xml:space="preserve">Ditrych </t>
    </r>
    <r>
      <rPr>
        <sz val="11"/>
        <rFont val="Arial"/>
        <family val="2"/>
      </rPr>
      <t>Jan</t>
    </r>
  </si>
  <si>
    <t>PJ Pardubice</t>
  </si>
  <si>
    <r>
      <t>Smola</t>
    </r>
    <r>
      <rPr>
        <sz val="11"/>
        <rFont val="Arial"/>
        <family val="2"/>
      </rPr>
      <t xml:space="preserve"> Jan</t>
    </r>
  </si>
  <si>
    <r>
      <t>Bílý</t>
    </r>
    <r>
      <rPr>
        <sz val="11"/>
        <rFont val="Arial"/>
        <family val="2"/>
      </rPr>
      <t xml:space="preserve"> Zdeněk</t>
    </r>
  </si>
  <si>
    <r>
      <t>Jelínková</t>
    </r>
    <r>
      <rPr>
        <sz val="11"/>
        <rFont val="Arial"/>
        <family val="2"/>
      </rPr>
      <t xml:space="preserve"> Hana</t>
    </r>
  </si>
  <si>
    <r>
      <t xml:space="preserve">Jelínková </t>
    </r>
    <r>
      <rPr>
        <sz val="11"/>
        <rFont val="Arial"/>
        <family val="2"/>
      </rPr>
      <t>Michaela</t>
    </r>
  </si>
  <si>
    <r>
      <t>19 x</t>
    </r>
    <r>
      <rPr>
        <sz val="10"/>
        <color indexed="12"/>
        <rFont val="Arial"/>
        <family val="2"/>
      </rPr>
      <t xml:space="preserve">  </t>
    </r>
  </si>
  <si>
    <t>15 x</t>
  </si>
  <si>
    <t>Smola Jan</t>
  </si>
  <si>
    <t>Novotný Josef</t>
  </si>
  <si>
    <t>13 x</t>
  </si>
  <si>
    <t xml:space="preserve">Alexa Miroslav, Jelínek Jaromír, Krátký Josef, Petržílek Zdeněk </t>
  </si>
  <si>
    <r>
      <t xml:space="preserve">Teplota +10 až +14 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C, oblačno, čerstvý postupně slábnoucí JZ vítr; trať suchá, v terénu měkká. </t>
    </r>
  </si>
  <si>
    <t>(17.)</t>
  </si>
  <si>
    <t>B 2</t>
  </si>
  <si>
    <t>D 2</t>
  </si>
  <si>
    <t>C 5</t>
  </si>
  <si>
    <r>
      <t xml:space="preserve">Musil </t>
    </r>
    <r>
      <rPr>
        <sz val="10"/>
        <rFont val="Arial"/>
        <family val="2"/>
      </rPr>
      <t>Jiří</t>
    </r>
  </si>
  <si>
    <r>
      <t>Havelka</t>
    </r>
    <r>
      <rPr>
        <sz val="10"/>
        <rFont val="Arial"/>
        <family val="2"/>
      </rPr>
      <t xml:space="preserve"> Jan</t>
    </r>
  </si>
  <si>
    <r>
      <t>Meduna</t>
    </r>
    <r>
      <rPr>
        <sz val="10"/>
        <rFont val="Arial"/>
        <family val="2"/>
      </rPr>
      <t xml:space="preserve"> Josef</t>
    </r>
  </si>
  <si>
    <r>
      <t xml:space="preserve">Ditrych </t>
    </r>
    <r>
      <rPr>
        <sz val="10"/>
        <rFont val="Arial"/>
        <family val="2"/>
      </rPr>
      <t>Jan</t>
    </r>
  </si>
  <si>
    <r>
      <t>Bílý</t>
    </r>
    <r>
      <rPr>
        <sz val="10"/>
        <rFont val="Arial"/>
        <family val="2"/>
      </rPr>
      <t xml:space="preserve"> Zdeněk</t>
    </r>
  </si>
  <si>
    <r>
      <t>Jelínková</t>
    </r>
    <r>
      <rPr>
        <sz val="10"/>
        <rFont val="Arial"/>
        <family val="2"/>
      </rPr>
      <t xml:space="preserve"> Hana</t>
    </r>
  </si>
  <si>
    <r>
      <t>Jelínek</t>
    </r>
    <r>
      <rPr>
        <sz val="10"/>
        <rFont val="Arial"/>
        <family val="2"/>
      </rPr>
      <t xml:space="preserve"> Jaromír ml.</t>
    </r>
  </si>
  <si>
    <r>
      <t xml:space="preserve">Jelínková </t>
    </r>
    <r>
      <rPr>
        <sz val="10"/>
        <rFont val="Arial"/>
        <family val="2"/>
      </rPr>
      <t>Michaela</t>
    </r>
  </si>
  <si>
    <r>
      <t xml:space="preserve">Svou sbírku vítězství opět rozšířil hlinecký </t>
    </r>
    <r>
      <rPr>
        <b/>
        <i/>
        <sz val="10"/>
        <color indexed="10"/>
        <rFont val="Arial"/>
        <family val="2"/>
      </rPr>
      <t>Jirka Musil</t>
    </r>
    <r>
      <rPr>
        <sz val="10"/>
        <rFont val="Arial"/>
        <family val="2"/>
      </rPr>
      <t>, který svůj jedenáctý start proměnil již v deváté vítězství a jako jediný dokázal zdolat hranici třiceti kilometrů.</t>
    </r>
  </si>
  <si>
    <r>
      <t xml:space="preserve">Na druhém místě skončil nejlepší z šestice </t>
    </r>
    <r>
      <rPr>
        <b/>
        <sz val="10"/>
        <rFont val="Arial"/>
        <family val="2"/>
      </rPr>
      <t>KRB</t>
    </r>
    <r>
      <rPr>
        <sz val="10"/>
        <rFont val="Arial"/>
        <family val="2"/>
      </rPr>
      <t xml:space="preserve">áků na startu </t>
    </r>
    <r>
      <rPr>
        <b/>
        <i/>
        <sz val="10"/>
        <color indexed="10"/>
        <rFont val="Arial"/>
        <family val="2"/>
      </rPr>
      <t>Lukáš Maier</t>
    </r>
    <r>
      <rPr>
        <sz val="10"/>
        <rFont val="Arial"/>
        <family val="2"/>
      </rPr>
      <t xml:space="preserve">, třetí příčka pak patřila </t>
    </r>
    <r>
      <rPr>
        <b/>
        <i/>
        <sz val="10"/>
        <color indexed="10"/>
        <rFont val="Arial"/>
        <family val="2"/>
      </rPr>
      <t>Petru Kalnému</t>
    </r>
    <r>
      <rPr>
        <sz val="10"/>
        <rFont val="Arial"/>
        <family val="2"/>
      </rPr>
      <t xml:space="preserve">. Jeho manželka </t>
    </r>
    <r>
      <rPr>
        <b/>
        <i/>
        <sz val="10"/>
        <color indexed="10"/>
        <rFont val="Arial"/>
        <family val="2"/>
      </rPr>
      <t>Jitka</t>
    </r>
    <r>
      <rPr>
        <sz val="10"/>
        <rFont val="Arial"/>
        <family val="2"/>
      </rPr>
      <t xml:space="preserve"> byla jedinou odvážnou ženou</t>
    </r>
  </si>
  <si>
    <t xml:space="preserve">na startu. Dosáhla celkově na krásné sedmé místo, navíc ve vynikajícím osobním rekordu, když svůj loňský výkon vylepšila téměř o dva kilometry! </t>
  </si>
  <si>
    <r>
      <t xml:space="preserve">Vložený závod na jednu hodinu se pak stal kořistí </t>
    </r>
    <r>
      <rPr>
        <b/>
        <i/>
        <sz val="10"/>
        <color indexed="10"/>
        <rFont val="Arial"/>
        <family val="2"/>
      </rPr>
      <t xml:space="preserve">Zdeňka Bílého </t>
    </r>
    <r>
      <rPr>
        <sz val="10"/>
        <rFont val="Arial"/>
        <family val="2"/>
      </rPr>
      <t>z pardubické Hvězdy.</t>
    </r>
    <r>
      <rPr>
        <sz val="10"/>
        <rFont val="Arial"/>
        <family val="0"/>
      </rPr>
      <t xml:space="preserve"> </t>
    </r>
  </si>
  <si>
    <t xml:space="preserve">Po ranním dešti se vyčasilo, trať oschla, občas vykouklo i sluníčko a i vítr byl tentokráte k běžcům milosrdný - na odkrytém úseku podél lesa foukal závodníkům do zad. </t>
  </si>
  <si>
    <t>12</t>
  </si>
  <si>
    <t>57.</t>
  </si>
  <si>
    <t xml:space="preserve">Alexa Jaroslav, Čáp Bohuslav, Drozd Jiří, Tužinský Karel </t>
  </si>
  <si>
    <t>Příprava tratě                             a ředitel závodu: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</si>
</sst>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h]:mm:ss;@"/>
  </numFmts>
  <fonts count="41">
    <font>
      <sz val="10"/>
      <name val="Arial"/>
      <family val="0"/>
    </font>
    <font>
      <b/>
      <sz val="16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sz val="13"/>
      <name val="Arial"/>
      <family val="0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24"/>
      <color indexed="10"/>
      <name val="Times New Roman"/>
      <family val="1"/>
    </font>
    <font>
      <b/>
      <sz val="16"/>
      <color indexed="17"/>
      <name val="Times New Roman"/>
      <family val="1"/>
    </font>
    <font>
      <vertAlign val="superscript"/>
      <sz val="10"/>
      <name val="Arial"/>
      <family val="0"/>
    </font>
    <font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24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13"/>
      <name val="Arial"/>
      <family val="0"/>
    </font>
    <font>
      <b/>
      <u val="single"/>
      <sz val="16"/>
      <color indexed="10"/>
      <name val="Arial"/>
      <family val="0"/>
    </font>
    <font>
      <u val="single"/>
      <sz val="13"/>
      <color indexed="10"/>
      <name val="Arial"/>
      <family val="0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 indent="3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0" fillId="0" borderId="4" xfId="0" applyFont="1" applyBorder="1" applyAlignment="1">
      <alignment horizontal="right" vertical="top" wrapText="1"/>
    </xf>
    <xf numFmtId="0" fontId="20" fillId="0" borderId="5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0" fontId="30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3" fontId="14" fillId="2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indent="1"/>
    </xf>
    <xf numFmtId="0" fontId="8" fillId="0" borderId="7" xfId="0" applyFont="1" applyFill="1" applyBorder="1" applyAlignment="1">
      <alignment horizontal="right" vertical="center" indent="1"/>
    </xf>
    <xf numFmtId="0" fontId="8" fillId="0" borderId="16" xfId="0" applyFont="1" applyBorder="1" applyAlignment="1">
      <alignment horizontal="right" vertical="center" inden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0" xfId="0" applyFont="1" applyBorder="1" applyAlignment="1">
      <alignment/>
    </xf>
    <xf numFmtId="0" fontId="36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0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indent="1"/>
    </xf>
    <xf numFmtId="3" fontId="14" fillId="2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vertical="center" inden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indent="1"/>
    </xf>
    <xf numFmtId="49" fontId="18" fillId="4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18" fillId="4" borderId="3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left" vertical="center" indent="1"/>
    </xf>
    <xf numFmtId="49" fontId="14" fillId="0" borderId="32" xfId="0" applyNumberFormat="1" applyFont="1" applyBorder="1" applyAlignment="1">
      <alignment horizontal="left" vertical="center" indent="1"/>
    </xf>
    <xf numFmtId="49" fontId="0" fillId="0" borderId="33" xfId="0" applyNumberFormat="1" applyBorder="1" applyAlignment="1">
      <alignment horizontal="left" vertical="center" indent="1"/>
    </xf>
    <xf numFmtId="49" fontId="0" fillId="0" borderId="34" xfId="0" applyNumberFormat="1" applyBorder="1" applyAlignment="1">
      <alignment horizontal="left" vertical="center" indent="1"/>
    </xf>
    <xf numFmtId="0" fontId="0" fillId="0" borderId="35" xfId="0" applyBorder="1" applyAlignment="1">
      <alignment/>
    </xf>
    <xf numFmtId="3" fontId="14" fillId="2" borderId="30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0" fontId="39" fillId="0" borderId="36" xfId="0" applyFont="1" applyBorder="1" applyAlignment="1">
      <alignment horizontal="right" vertical="center" indent="1"/>
    </xf>
    <xf numFmtId="0" fontId="39" fillId="0" borderId="37" xfId="0" applyFont="1" applyBorder="1" applyAlignment="1">
      <alignment horizontal="left" vertical="center" indent="1"/>
    </xf>
    <xf numFmtId="0" fontId="39" fillId="0" borderId="4" xfId="0" applyFont="1" applyBorder="1" applyAlignment="1">
      <alignment horizontal="right" vertical="center" indent="1"/>
    </xf>
    <xf numFmtId="0" fontId="39" fillId="0" borderId="7" xfId="0" applyFont="1" applyBorder="1" applyAlignment="1">
      <alignment horizontal="left" vertical="center" indent="1"/>
    </xf>
    <xf numFmtId="0" fontId="39" fillId="0" borderId="7" xfId="0" applyFont="1" applyFill="1" applyBorder="1" applyAlignment="1">
      <alignment horizontal="left" vertical="center" indent="1"/>
    </xf>
    <xf numFmtId="0" fontId="39" fillId="0" borderId="5" xfId="0" applyFont="1" applyBorder="1" applyAlignment="1">
      <alignment horizontal="right" vertical="center" indent="1"/>
    </xf>
    <xf numFmtId="0" fontId="39" fillId="0" borderId="17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6" xfId="0" applyFont="1" applyBorder="1" applyAlignment="1">
      <alignment horizontal="left" vertical="center" indent="1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0" fontId="39" fillId="0" borderId="9" xfId="0" applyFont="1" applyBorder="1" applyAlignment="1">
      <alignment horizontal="left" vertical="center" indent="1"/>
    </xf>
    <xf numFmtId="49" fontId="9" fillId="0" borderId="1" xfId="0" applyNumberFormat="1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/>
    </xf>
    <xf numFmtId="3" fontId="28" fillId="0" borderId="30" xfId="0" applyNumberFormat="1" applyFont="1" applyBorder="1" applyAlignment="1">
      <alignment horizontal="center"/>
    </xf>
    <xf numFmtId="3" fontId="28" fillId="0" borderId="31" xfId="0" applyNumberFormat="1" applyFont="1" applyBorder="1" applyAlignment="1">
      <alignment horizontal="center"/>
    </xf>
    <xf numFmtId="0" fontId="0" fillId="0" borderId="38" xfId="0" applyBorder="1" applyAlignment="1">
      <alignment horizontal="right" vertical="center" indent="1"/>
    </xf>
    <xf numFmtId="3" fontId="8" fillId="3" borderId="39" xfId="0" applyNumberFormat="1" applyFont="1" applyFill="1" applyBorder="1" applyAlignment="1">
      <alignment horizontal="right" indent="1"/>
    </xf>
    <xf numFmtId="3" fontId="8" fillId="3" borderId="9" xfId="0" applyNumberFormat="1" applyFont="1" applyFill="1" applyBorder="1" applyAlignment="1">
      <alignment horizontal="right" indent="1"/>
    </xf>
    <xf numFmtId="3" fontId="8" fillId="3" borderId="10" xfId="0" applyNumberFormat="1" applyFont="1" applyFill="1" applyBorder="1" applyAlignment="1">
      <alignment horizontal="right" indent="1"/>
    </xf>
    <xf numFmtId="3" fontId="8" fillId="5" borderId="40" xfId="0" applyNumberFormat="1" applyFont="1" applyFill="1" applyBorder="1" applyAlignment="1">
      <alignment horizontal="right" indent="1"/>
    </xf>
    <xf numFmtId="3" fontId="8" fillId="5" borderId="41" xfId="0" applyNumberFormat="1" applyFont="1" applyFill="1" applyBorder="1" applyAlignment="1">
      <alignment horizontal="right" indent="1"/>
    </xf>
    <xf numFmtId="3" fontId="8" fillId="5" borderId="42" xfId="0" applyNumberFormat="1" applyFont="1" applyFill="1" applyBorder="1" applyAlignment="1">
      <alignment horizontal="right" indent="1"/>
    </xf>
    <xf numFmtId="0" fontId="0" fillId="0" borderId="40" xfId="0" applyFont="1" applyBorder="1" applyAlignment="1">
      <alignment horizontal="right" indent="1"/>
    </xf>
    <xf numFmtId="0" fontId="0" fillId="0" borderId="41" xfId="0" applyFont="1" applyBorder="1" applyAlignment="1">
      <alignment horizontal="right" indent="1"/>
    </xf>
    <xf numFmtId="0" fontId="0" fillId="0" borderId="42" xfId="0" applyFont="1" applyBorder="1" applyAlignment="1">
      <alignment horizontal="right" indent="1"/>
    </xf>
    <xf numFmtId="49" fontId="18" fillId="4" borderId="43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4" xfId="0" applyBorder="1" applyAlignment="1">
      <alignment horizontal="right" vertical="center" indent="1"/>
    </xf>
    <xf numFmtId="0" fontId="0" fillId="0" borderId="45" xfId="0" applyBorder="1" applyAlignment="1">
      <alignment horizontal="right" vertical="center" indent="1"/>
    </xf>
    <xf numFmtId="0" fontId="0" fillId="3" borderId="44" xfId="0" applyFill="1" applyBorder="1" applyAlignment="1">
      <alignment horizontal="right" vertical="center" indent="1"/>
    </xf>
    <xf numFmtId="0" fontId="0" fillId="3" borderId="38" xfId="0" applyFill="1" applyBorder="1" applyAlignment="1">
      <alignment horizontal="right" vertical="center" indent="1"/>
    </xf>
    <xf numFmtId="0" fontId="0" fillId="3" borderId="45" xfId="0" applyFill="1" applyBorder="1" applyAlignment="1">
      <alignment horizontal="right" vertical="center" indent="1"/>
    </xf>
    <xf numFmtId="0" fontId="0" fillId="5" borderId="44" xfId="0" applyFill="1" applyBorder="1" applyAlignment="1">
      <alignment horizontal="right" vertical="center" indent="1"/>
    </xf>
    <xf numFmtId="0" fontId="0" fillId="5" borderId="38" xfId="0" applyFill="1" applyBorder="1" applyAlignment="1">
      <alignment horizontal="right" vertical="center" indent="1"/>
    </xf>
    <xf numFmtId="0" fontId="0" fillId="5" borderId="45" xfId="0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7" xfId="0" applyFont="1" applyBorder="1" applyAlignment="1">
      <alignment horizontal="left" vertical="center" indent="1"/>
    </xf>
    <xf numFmtId="0" fontId="20" fillId="0" borderId="46" xfId="0" applyFont="1" applyFill="1" applyBorder="1" applyAlignment="1">
      <alignment horizontal="right" vertical="top" wrapText="1"/>
    </xf>
    <xf numFmtId="3" fontId="14" fillId="2" borderId="3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9" fillId="3" borderId="47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3" fontId="28" fillId="0" borderId="9" xfId="0" applyNumberFormat="1" applyFont="1" applyBorder="1" applyAlignment="1">
      <alignment horizontal="right" indent="3"/>
    </xf>
    <xf numFmtId="0" fontId="0" fillId="0" borderId="11" xfId="0" applyBorder="1" applyAlignment="1">
      <alignment horizontal="right" indent="3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6" borderId="51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6" borderId="63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6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" fillId="6" borderId="73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3" fillId="6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indent="3"/>
    </xf>
    <xf numFmtId="0" fontId="0" fillId="0" borderId="13" xfId="0" applyBorder="1" applyAlignment="1">
      <alignment horizontal="right" indent="3"/>
    </xf>
    <xf numFmtId="3" fontId="28" fillId="0" borderId="39" xfId="0" applyNumberFormat="1" applyFont="1" applyBorder="1" applyAlignment="1">
      <alignment horizontal="right" indent="3"/>
    </xf>
    <xf numFmtId="0" fontId="0" fillId="0" borderId="81" xfId="0" applyBorder="1" applyAlignment="1">
      <alignment horizontal="right" indent="3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38100</xdr:rowOff>
    </xdr:from>
    <xdr:to>
      <xdr:col>1</xdr:col>
      <xdr:colOff>1476375</xdr:colOff>
      <xdr:row>4</xdr:row>
      <xdr:rowOff>57150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8100"/>
          <a:ext cx="1114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115" zoomScaleNormal="115" workbookViewId="0" topLeftCell="A46">
      <selection activeCell="B70" sqref="B70"/>
    </sheetView>
  </sheetViews>
  <sheetFormatPr defaultColWidth="9.140625" defaultRowHeight="12.75"/>
  <cols>
    <col min="1" max="1" width="5.8515625" style="2" customWidth="1"/>
    <col min="2" max="2" width="22.421875" style="0" customWidth="1"/>
    <col min="3" max="3" width="6.140625" style="0" customWidth="1"/>
    <col min="4" max="4" width="24.8515625" style="0" customWidth="1"/>
    <col min="5" max="5" width="10.140625" style="0" customWidth="1"/>
    <col min="6" max="6" width="6.00390625" style="0" customWidth="1"/>
    <col min="7" max="7" width="10.28125" style="0" customWidth="1"/>
    <col min="8" max="8" width="6.28125" style="0" customWidth="1"/>
    <col min="9" max="9" width="9.7109375" style="0" customWidth="1"/>
    <col min="10" max="10" width="6.57421875" style="0" customWidth="1"/>
    <col min="11" max="11" width="14.7109375" style="0" customWidth="1"/>
    <col min="12" max="12" width="7.140625" style="0" customWidth="1"/>
    <col min="13" max="13" width="9.57421875" style="0" customWidth="1"/>
  </cols>
  <sheetData>
    <row r="1" spans="1:13" s="1" customFormat="1" ht="30">
      <c r="A1" s="191" t="s">
        <v>245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8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6.5">
      <c r="A3" s="194" t="s">
        <v>246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6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91" customFormat="1" ht="12.75" customHeight="1">
      <c r="A6" s="30" t="s">
        <v>281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s="91" customFormat="1" ht="12.75" customHeight="1">
      <c r="A7" s="30" t="s">
        <v>277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30" customFormat="1" ht="12.75" customHeight="1">
      <c r="A8" s="30" t="s">
        <v>278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s="91" customFormat="1" ht="12.75" customHeight="1">
      <c r="A9" s="30" t="s">
        <v>279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ht="12.75">
      <c r="A10" s="180" t="s">
        <v>280</v>
      </c>
    </row>
    <row r="11" s="30" customFormat="1" ht="12.75" customHeight="1"/>
    <row r="12" s="30" customFormat="1" ht="15.75">
      <c r="A12" s="30" t="s">
        <v>247</v>
      </c>
    </row>
    <row r="13" spans="2:13" s="14" customFormat="1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5" s="17" customFormat="1" ht="20.25">
      <c r="B14" s="94" t="s">
        <v>142</v>
      </c>
      <c r="C14" s="93"/>
      <c r="D14" s="93"/>
      <c r="E14" s="93"/>
    </row>
    <row r="15" s="95" customFormat="1" ht="12" thickBot="1"/>
    <row r="16" spans="1:13" s="6" customFormat="1" ht="15.75" customHeight="1">
      <c r="A16" s="198" t="s">
        <v>1</v>
      </c>
      <c r="B16" s="200" t="s">
        <v>4</v>
      </c>
      <c r="C16" s="196" t="s">
        <v>5</v>
      </c>
      <c r="D16" s="202" t="s">
        <v>2</v>
      </c>
      <c r="E16" s="219" t="s">
        <v>9</v>
      </c>
      <c r="F16" s="220"/>
      <c r="G16" s="223" t="s">
        <v>6</v>
      </c>
      <c r="H16" s="220"/>
      <c r="I16" s="223" t="s">
        <v>94</v>
      </c>
      <c r="J16" s="226"/>
      <c r="K16" s="204" t="s">
        <v>7</v>
      </c>
      <c r="L16" s="208" t="s">
        <v>8</v>
      </c>
      <c r="M16" s="206" t="s">
        <v>3</v>
      </c>
    </row>
    <row r="17" spans="1:13" s="6" customFormat="1" ht="16.5" thickBot="1">
      <c r="A17" s="199"/>
      <c r="B17" s="201"/>
      <c r="C17" s="197"/>
      <c r="D17" s="203"/>
      <c r="E17" s="221"/>
      <c r="F17" s="222"/>
      <c r="G17" s="224"/>
      <c r="H17" s="222"/>
      <c r="I17" s="231"/>
      <c r="J17" s="228"/>
      <c r="K17" s="205"/>
      <c r="L17" s="209"/>
      <c r="M17" s="207"/>
    </row>
    <row r="18" spans="1:13" s="5" customFormat="1" ht="15.75" thickTop="1">
      <c r="A18" s="140" t="s">
        <v>10</v>
      </c>
      <c r="B18" s="141" t="s">
        <v>230</v>
      </c>
      <c r="C18" s="64">
        <v>72</v>
      </c>
      <c r="D18" s="124" t="s">
        <v>31</v>
      </c>
      <c r="E18" s="159">
        <v>14608</v>
      </c>
      <c r="F18" s="172" t="s">
        <v>210</v>
      </c>
      <c r="G18" s="162">
        <v>15997</v>
      </c>
      <c r="H18" s="175" t="s">
        <v>210</v>
      </c>
      <c r="I18" s="165">
        <v>-3.37</v>
      </c>
      <c r="J18" s="170" t="s">
        <v>211</v>
      </c>
      <c r="K18" s="155">
        <v>30604</v>
      </c>
      <c r="L18" s="128" t="s">
        <v>184</v>
      </c>
      <c r="M18" s="136"/>
    </row>
    <row r="19" spans="1:13" s="5" customFormat="1" ht="15">
      <c r="A19" s="142" t="s">
        <v>11</v>
      </c>
      <c r="B19" s="143" t="s">
        <v>232</v>
      </c>
      <c r="C19" s="47">
        <v>78</v>
      </c>
      <c r="D19" s="50" t="s">
        <v>154</v>
      </c>
      <c r="E19" s="160">
        <v>14300</v>
      </c>
      <c r="F19" s="173" t="s">
        <v>211</v>
      </c>
      <c r="G19" s="163">
        <v>14973</v>
      </c>
      <c r="H19" s="176" t="s">
        <v>211</v>
      </c>
      <c r="I19" s="166">
        <v>-7.61</v>
      </c>
      <c r="J19" s="158" t="s">
        <v>216</v>
      </c>
      <c r="K19" s="156">
        <v>29273</v>
      </c>
      <c r="L19" s="168" t="s">
        <v>183</v>
      </c>
      <c r="M19" s="133"/>
    </row>
    <row r="20" spans="1:13" ht="15">
      <c r="A20" s="142" t="s">
        <v>12</v>
      </c>
      <c r="B20" s="144" t="s">
        <v>234</v>
      </c>
      <c r="C20" s="65">
        <v>81</v>
      </c>
      <c r="D20" s="127" t="s">
        <v>200</v>
      </c>
      <c r="E20" s="160">
        <v>14012</v>
      </c>
      <c r="F20" s="173" t="s">
        <v>212</v>
      </c>
      <c r="G20" s="163">
        <v>14767</v>
      </c>
      <c r="H20" s="176" t="s">
        <v>213</v>
      </c>
      <c r="I20" s="166">
        <v>-7.01</v>
      </c>
      <c r="J20" s="158" t="s">
        <v>215</v>
      </c>
      <c r="K20" s="156">
        <v>28779</v>
      </c>
      <c r="L20" s="129" t="s">
        <v>207</v>
      </c>
      <c r="M20" s="134" t="s">
        <v>92</v>
      </c>
    </row>
    <row r="21" spans="1:13" ht="15">
      <c r="A21" s="142" t="s">
        <v>13</v>
      </c>
      <c r="B21" s="151" t="s">
        <v>250</v>
      </c>
      <c r="C21" s="45">
        <v>60</v>
      </c>
      <c r="D21" s="49" t="s">
        <v>32</v>
      </c>
      <c r="E21" s="160">
        <v>13217</v>
      </c>
      <c r="F21" s="173" t="s">
        <v>214</v>
      </c>
      <c r="G21" s="163">
        <v>14929</v>
      </c>
      <c r="H21" s="176" t="s">
        <v>212</v>
      </c>
      <c r="I21" s="166">
        <v>-0.33</v>
      </c>
      <c r="J21" s="158" t="s">
        <v>210</v>
      </c>
      <c r="K21" s="156">
        <v>28146</v>
      </c>
      <c r="L21" s="130" t="s">
        <v>185</v>
      </c>
      <c r="M21" s="133"/>
    </row>
    <row r="22" spans="1:13" ht="15">
      <c r="A22" s="142" t="s">
        <v>14</v>
      </c>
      <c r="B22" s="143" t="s">
        <v>233</v>
      </c>
      <c r="C22" s="47">
        <v>74</v>
      </c>
      <c r="D22" s="49" t="s">
        <v>203</v>
      </c>
      <c r="E22" s="160">
        <v>13918</v>
      </c>
      <c r="F22" s="173" t="s">
        <v>213</v>
      </c>
      <c r="G22" s="163">
        <v>13017</v>
      </c>
      <c r="H22" s="176" t="s">
        <v>215</v>
      </c>
      <c r="I22" s="166">
        <v>-17.48</v>
      </c>
      <c r="J22" s="158" t="s">
        <v>224</v>
      </c>
      <c r="K22" s="156">
        <v>26936</v>
      </c>
      <c r="L22" s="129" t="s">
        <v>187</v>
      </c>
      <c r="M22" s="133"/>
    </row>
    <row r="23" spans="1:13" ht="15">
      <c r="A23" s="142" t="s">
        <v>15</v>
      </c>
      <c r="B23" s="143" t="s">
        <v>231</v>
      </c>
      <c r="C23" s="47">
        <v>79</v>
      </c>
      <c r="D23" s="49" t="s">
        <v>181</v>
      </c>
      <c r="E23" s="160">
        <v>12692</v>
      </c>
      <c r="F23" s="173" t="s">
        <v>214</v>
      </c>
      <c r="G23" s="163">
        <v>13713</v>
      </c>
      <c r="H23" s="176" t="s">
        <v>214</v>
      </c>
      <c r="I23" s="166">
        <v>-4.66</v>
      </c>
      <c r="J23" s="158" t="s">
        <v>212</v>
      </c>
      <c r="K23" s="156">
        <v>26405</v>
      </c>
      <c r="L23" s="129" t="s">
        <v>188</v>
      </c>
      <c r="M23" s="133"/>
    </row>
    <row r="24" spans="1:13" ht="15">
      <c r="A24" s="142" t="s">
        <v>16</v>
      </c>
      <c r="B24" s="144" t="s">
        <v>239</v>
      </c>
      <c r="C24" s="65">
        <v>75</v>
      </c>
      <c r="D24" s="127" t="s">
        <v>200</v>
      </c>
      <c r="E24" s="160">
        <v>12573</v>
      </c>
      <c r="F24" s="173" t="s">
        <v>216</v>
      </c>
      <c r="G24" s="163">
        <v>13456</v>
      </c>
      <c r="H24" s="176" t="s">
        <v>214</v>
      </c>
      <c r="I24" s="166">
        <v>-5.57</v>
      </c>
      <c r="J24" s="158" t="s">
        <v>213</v>
      </c>
      <c r="K24" s="156">
        <v>26029</v>
      </c>
      <c r="L24" s="130" t="s">
        <v>208</v>
      </c>
      <c r="M24" s="134" t="s">
        <v>92</v>
      </c>
    </row>
    <row r="25" spans="1:13" ht="15">
      <c r="A25" s="142" t="s">
        <v>17</v>
      </c>
      <c r="B25" s="143" t="s">
        <v>236</v>
      </c>
      <c r="C25" s="47">
        <v>77</v>
      </c>
      <c r="D25" s="49" t="s">
        <v>32</v>
      </c>
      <c r="E25" s="160">
        <v>12450</v>
      </c>
      <c r="F25" s="173" t="s">
        <v>217</v>
      </c>
      <c r="G25" s="163">
        <v>12702</v>
      </c>
      <c r="H25" s="176" t="s">
        <v>217</v>
      </c>
      <c r="I25" s="166">
        <v>-9.97</v>
      </c>
      <c r="J25" s="158" t="s">
        <v>218</v>
      </c>
      <c r="K25" s="156">
        <v>25152</v>
      </c>
      <c r="L25" s="129" t="s">
        <v>189</v>
      </c>
      <c r="M25" s="137"/>
    </row>
    <row r="26" spans="1:13" ht="15">
      <c r="A26" s="142" t="s">
        <v>18</v>
      </c>
      <c r="B26" s="143" t="s">
        <v>237</v>
      </c>
      <c r="C26" s="47">
        <v>54</v>
      </c>
      <c r="D26" s="50" t="s">
        <v>154</v>
      </c>
      <c r="E26" s="160">
        <v>12173</v>
      </c>
      <c r="F26" s="173" t="s">
        <v>219</v>
      </c>
      <c r="G26" s="163">
        <v>12928</v>
      </c>
      <c r="H26" s="176" t="s">
        <v>216</v>
      </c>
      <c r="I26" s="166">
        <v>-6.29</v>
      </c>
      <c r="J26" s="158" t="s">
        <v>214</v>
      </c>
      <c r="K26" s="156">
        <v>25101</v>
      </c>
      <c r="L26" s="129" t="s">
        <v>186</v>
      </c>
      <c r="M26" s="133"/>
    </row>
    <row r="27" spans="1:13" ht="15">
      <c r="A27" s="142" t="s">
        <v>19</v>
      </c>
      <c r="B27" s="143" t="s">
        <v>235</v>
      </c>
      <c r="C27" s="47">
        <v>78</v>
      </c>
      <c r="D27" s="49" t="s">
        <v>161</v>
      </c>
      <c r="E27" s="160">
        <v>12605</v>
      </c>
      <c r="F27" s="173" t="s">
        <v>215</v>
      </c>
      <c r="G27" s="163">
        <v>12180</v>
      </c>
      <c r="H27" s="176" t="s">
        <v>218</v>
      </c>
      <c r="I27" s="166">
        <v>-14.74</v>
      </c>
      <c r="J27" s="158" t="s">
        <v>221</v>
      </c>
      <c r="K27" s="156">
        <v>24785</v>
      </c>
      <c r="L27" s="129" t="s">
        <v>190</v>
      </c>
      <c r="M27" s="133"/>
    </row>
    <row r="28" spans="1:13" ht="15">
      <c r="A28" s="142" t="s">
        <v>20</v>
      </c>
      <c r="B28" s="151" t="s">
        <v>251</v>
      </c>
      <c r="C28" s="45">
        <v>53</v>
      </c>
      <c r="D28" s="50" t="s">
        <v>51</v>
      </c>
      <c r="E28" s="160">
        <v>12227</v>
      </c>
      <c r="F28" s="173" t="s">
        <v>218</v>
      </c>
      <c r="G28" s="163">
        <v>11798</v>
      </c>
      <c r="H28" s="176" t="s">
        <v>219</v>
      </c>
      <c r="I28" s="166">
        <v>-14.87</v>
      </c>
      <c r="J28" s="158" t="s">
        <v>222</v>
      </c>
      <c r="K28" s="156">
        <v>24025</v>
      </c>
      <c r="L28" s="129" t="s">
        <v>192</v>
      </c>
      <c r="M28" s="133"/>
    </row>
    <row r="29" spans="1:13" ht="15">
      <c r="A29" s="142" t="s">
        <v>21</v>
      </c>
      <c r="B29" s="143" t="s">
        <v>240</v>
      </c>
      <c r="C29" s="47">
        <v>83</v>
      </c>
      <c r="D29" s="50" t="s">
        <v>51</v>
      </c>
      <c r="E29" s="160">
        <v>11751</v>
      </c>
      <c r="F29" s="173" t="s">
        <v>220</v>
      </c>
      <c r="G29" s="163">
        <v>10608</v>
      </c>
      <c r="H29" s="176" t="s">
        <v>223</v>
      </c>
      <c r="I29" s="166">
        <v>-20.35</v>
      </c>
      <c r="J29" s="158" t="s">
        <v>265</v>
      </c>
      <c r="K29" s="156">
        <v>22359</v>
      </c>
      <c r="L29" s="129" t="s">
        <v>209</v>
      </c>
      <c r="M29" s="133"/>
    </row>
    <row r="30" spans="1:13" ht="15">
      <c r="A30" s="142" t="s">
        <v>22</v>
      </c>
      <c r="B30" s="143" t="s">
        <v>238</v>
      </c>
      <c r="C30" s="47">
        <v>51</v>
      </c>
      <c r="D30" s="49" t="s">
        <v>202</v>
      </c>
      <c r="E30" s="160">
        <v>11033</v>
      </c>
      <c r="F30" s="173" t="s">
        <v>222</v>
      </c>
      <c r="G30" s="163">
        <v>11195</v>
      </c>
      <c r="H30" s="176" t="s">
        <v>220</v>
      </c>
      <c r="I30" s="166">
        <v>-10.47</v>
      </c>
      <c r="J30" s="158" t="s">
        <v>219</v>
      </c>
      <c r="K30" s="156">
        <v>22227</v>
      </c>
      <c r="L30" s="130" t="s">
        <v>191</v>
      </c>
      <c r="M30" s="169"/>
    </row>
    <row r="31" spans="1:13" ht="15">
      <c r="A31" s="142" t="s">
        <v>23</v>
      </c>
      <c r="B31" s="143" t="s">
        <v>252</v>
      </c>
      <c r="C31" s="47">
        <v>57</v>
      </c>
      <c r="D31" s="49" t="s">
        <v>253</v>
      </c>
      <c r="E31" s="160">
        <v>11349</v>
      </c>
      <c r="F31" s="173" t="s">
        <v>221</v>
      </c>
      <c r="G31" s="163">
        <v>10747</v>
      </c>
      <c r="H31" s="176" t="s">
        <v>222</v>
      </c>
      <c r="I31" s="166">
        <v>-16.45</v>
      </c>
      <c r="J31" s="158" t="s">
        <v>223</v>
      </c>
      <c r="K31" s="156">
        <v>22096</v>
      </c>
      <c r="L31" s="129" t="s">
        <v>193</v>
      </c>
      <c r="M31" s="133" t="s">
        <v>93</v>
      </c>
    </row>
    <row r="32" spans="1:13" ht="15">
      <c r="A32" s="142" t="s">
        <v>24</v>
      </c>
      <c r="B32" s="151" t="s">
        <v>254</v>
      </c>
      <c r="C32" s="45">
        <v>67</v>
      </c>
      <c r="D32" s="50" t="s">
        <v>51</v>
      </c>
      <c r="E32" s="160">
        <v>10623</v>
      </c>
      <c r="F32" s="173" t="s">
        <v>223</v>
      </c>
      <c r="G32" s="163">
        <v>10576</v>
      </c>
      <c r="H32" s="176" t="s">
        <v>224</v>
      </c>
      <c r="I32" s="166">
        <v>-12.16</v>
      </c>
      <c r="J32" s="158" t="s">
        <v>220</v>
      </c>
      <c r="K32" s="156">
        <v>21199</v>
      </c>
      <c r="L32" s="129" t="s">
        <v>266</v>
      </c>
      <c r="M32" s="133"/>
    </row>
    <row r="33" spans="1:13" ht="15">
      <c r="A33" s="142" t="s">
        <v>25</v>
      </c>
      <c r="B33" s="143" t="s">
        <v>243</v>
      </c>
      <c r="C33" s="47">
        <v>49</v>
      </c>
      <c r="D33" s="49" t="s">
        <v>151</v>
      </c>
      <c r="E33" s="160">
        <v>10245</v>
      </c>
      <c r="F33" s="173" t="s">
        <v>224</v>
      </c>
      <c r="G33" s="163">
        <v>10844</v>
      </c>
      <c r="H33" s="176" t="s">
        <v>221</v>
      </c>
      <c r="I33" s="166">
        <v>-6.61</v>
      </c>
      <c r="J33" s="158" t="s">
        <v>214</v>
      </c>
      <c r="K33" s="156">
        <v>21089</v>
      </c>
      <c r="L33" s="129" t="s">
        <v>267</v>
      </c>
      <c r="M33" s="134"/>
    </row>
    <row r="34" spans="1:13" ht="15.75" thickBot="1">
      <c r="A34" s="145" t="s">
        <v>26</v>
      </c>
      <c r="B34" s="148" t="s">
        <v>241</v>
      </c>
      <c r="C34" s="67">
        <v>55</v>
      </c>
      <c r="D34" s="70" t="s">
        <v>51</v>
      </c>
      <c r="E34" s="161">
        <v>8160</v>
      </c>
      <c r="F34" s="174" t="s">
        <v>265</v>
      </c>
      <c r="G34" s="164">
        <v>8531</v>
      </c>
      <c r="H34" s="177" t="s">
        <v>265</v>
      </c>
      <c r="I34" s="167">
        <v>-7.76</v>
      </c>
      <c r="J34" s="171" t="s">
        <v>217</v>
      </c>
      <c r="K34" s="157">
        <v>16691</v>
      </c>
      <c r="L34" s="132" t="s">
        <v>268</v>
      </c>
      <c r="M34" s="135"/>
    </row>
    <row r="35" spans="2:13" ht="12.75">
      <c r="B35" s="8"/>
      <c r="C35" s="9"/>
      <c r="D35" s="11"/>
      <c r="E35" s="11"/>
      <c r="J35" s="37"/>
      <c r="K35" s="37"/>
      <c r="L35" s="29"/>
      <c r="M35" s="12"/>
    </row>
    <row r="36" spans="2:13" ht="12.75">
      <c r="B36" s="8"/>
      <c r="C36" s="9"/>
      <c r="D36" s="11"/>
      <c r="E36" s="11"/>
      <c r="J36" s="37"/>
      <c r="K36" s="37"/>
      <c r="L36" s="29"/>
      <c r="M36" s="12"/>
    </row>
    <row r="37" ht="12.75">
      <c r="K37" s="13"/>
    </row>
    <row r="38" spans="2:13" ht="20.25">
      <c r="B38" s="94" t="s">
        <v>143</v>
      </c>
      <c r="C38" s="96"/>
      <c r="D38" s="96"/>
      <c r="E38" s="96"/>
      <c r="F38" s="17"/>
      <c r="G38" s="17"/>
      <c r="H38" s="17"/>
      <c r="I38" s="17"/>
      <c r="J38" s="17"/>
      <c r="K38" s="43"/>
      <c r="L38" s="17"/>
      <c r="M38" s="17"/>
    </row>
    <row r="39" spans="2:8" s="27" customFormat="1" ht="9" thickBot="1">
      <c r="B39" s="26"/>
      <c r="C39" s="26"/>
      <c r="D39" s="26"/>
      <c r="E39" s="26"/>
      <c r="F39" s="26"/>
      <c r="G39" s="26"/>
      <c r="H39" s="26"/>
    </row>
    <row r="40" spans="1:8" ht="12.75" customHeight="1">
      <c r="A40" s="198" t="s">
        <v>1</v>
      </c>
      <c r="B40" s="200" t="s">
        <v>4</v>
      </c>
      <c r="C40" s="212" t="s">
        <v>5</v>
      </c>
      <c r="D40" s="214" t="s">
        <v>2</v>
      </c>
      <c r="E40" s="225" t="s">
        <v>88</v>
      </c>
      <c r="F40" s="226"/>
      <c r="G40" s="229" t="s">
        <v>3</v>
      </c>
      <c r="H40" s="131"/>
    </row>
    <row r="41" spans="1:8" ht="13.5" customHeight="1" thickBot="1">
      <c r="A41" s="210"/>
      <c r="B41" s="211"/>
      <c r="C41" s="213"/>
      <c r="D41" s="188"/>
      <c r="E41" s="227"/>
      <c r="F41" s="228"/>
      <c r="G41" s="230"/>
      <c r="H41" s="131"/>
    </row>
    <row r="42" spans="1:8" ht="15.75" thickTop="1">
      <c r="A42" s="146" t="s">
        <v>10</v>
      </c>
      <c r="B42" s="141" t="s">
        <v>255</v>
      </c>
      <c r="C42" s="64">
        <v>59</v>
      </c>
      <c r="D42" s="124" t="s">
        <v>32</v>
      </c>
      <c r="E42" s="234">
        <v>12251</v>
      </c>
      <c r="F42" s="235"/>
      <c r="G42" s="136" t="s">
        <v>93</v>
      </c>
      <c r="H42" s="131"/>
    </row>
    <row r="43" spans="1:13" ht="15">
      <c r="A43" s="147" t="s">
        <v>11</v>
      </c>
      <c r="B43" s="144" t="s">
        <v>256</v>
      </c>
      <c r="C43" s="47">
        <v>81</v>
      </c>
      <c r="D43" s="50" t="s">
        <v>169</v>
      </c>
      <c r="E43" s="189">
        <v>9905</v>
      </c>
      <c r="F43" s="190"/>
      <c r="G43" s="154" t="s">
        <v>92</v>
      </c>
      <c r="J43" s="12"/>
      <c r="M43" s="131"/>
    </row>
    <row r="44" spans="1:13" ht="15">
      <c r="A44" s="147" t="s">
        <v>12</v>
      </c>
      <c r="B44" s="143" t="s">
        <v>244</v>
      </c>
      <c r="C44" s="152" t="s">
        <v>130</v>
      </c>
      <c r="D44" s="50" t="s">
        <v>169</v>
      </c>
      <c r="E44" s="189">
        <v>8167</v>
      </c>
      <c r="F44" s="190"/>
      <c r="G44" s="154" t="s">
        <v>92</v>
      </c>
      <c r="J44" s="12"/>
      <c r="M44" s="131"/>
    </row>
    <row r="45" spans="1:13" ht="15">
      <c r="A45" s="146" t="s">
        <v>13</v>
      </c>
      <c r="B45" s="144" t="s">
        <v>242</v>
      </c>
      <c r="C45" s="47">
        <v>82</v>
      </c>
      <c r="D45" s="50" t="s">
        <v>169</v>
      </c>
      <c r="E45" s="189">
        <v>7996</v>
      </c>
      <c r="F45" s="190"/>
      <c r="G45" s="154"/>
      <c r="J45" s="12"/>
      <c r="M45" s="131"/>
    </row>
    <row r="46" spans="1:13" ht="15.75" thickBot="1">
      <c r="A46" s="153" t="s">
        <v>14</v>
      </c>
      <c r="B46" s="148" t="s">
        <v>257</v>
      </c>
      <c r="C46" s="68" t="s">
        <v>164</v>
      </c>
      <c r="D46" s="70" t="s">
        <v>169</v>
      </c>
      <c r="E46" s="232">
        <v>6062</v>
      </c>
      <c r="F46" s="233"/>
      <c r="G46" s="135" t="s">
        <v>93</v>
      </c>
      <c r="J46" s="12"/>
      <c r="M46" s="131"/>
    </row>
    <row r="47" spans="1:13" ht="12.75">
      <c r="A47" s="7"/>
      <c r="B47" s="36"/>
      <c r="C47" s="9"/>
      <c r="D47" s="28"/>
      <c r="E47" s="28"/>
      <c r="F47" s="38"/>
      <c r="G47" s="38"/>
      <c r="H47" s="29"/>
      <c r="I47" s="29"/>
      <c r="J47" s="12"/>
      <c r="K47" s="44"/>
      <c r="L47" s="13"/>
      <c r="M47" s="13"/>
    </row>
    <row r="48" spans="1:13" ht="12.75">
      <c r="A48" s="7"/>
      <c r="B48" s="36"/>
      <c r="C48" s="9"/>
      <c r="D48" s="28"/>
      <c r="E48" s="28"/>
      <c r="F48" s="38"/>
      <c r="G48" s="38"/>
      <c r="H48" s="29"/>
      <c r="I48" s="29"/>
      <c r="J48" s="12"/>
      <c r="K48" s="44"/>
      <c r="L48" s="13"/>
      <c r="M48" s="13"/>
    </row>
    <row r="49" spans="1:7" s="30" customFormat="1" ht="12.75" customHeight="1">
      <c r="A49" s="31" t="s">
        <v>264</v>
      </c>
      <c r="B49" s="32"/>
      <c r="C49" s="33"/>
      <c r="D49" s="32"/>
      <c r="E49" s="32"/>
      <c r="F49" s="32"/>
      <c r="G49" s="32"/>
    </row>
    <row r="50" spans="1:7" s="30" customFormat="1" ht="12.75" customHeight="1">
      <c r="A50" s="33" t="s">
        <v>136</v>
      </c>
      <c r="B50" s="31"/>
      <c r="C50" s="33"/>
      <c r="D50" s="32"/>
      <c r="E50" s="32"/>
      <c r="F50" s="32"/>
      <c r="G50" s="32"/>
    </row>
    <row r="51" s="34" customFormat="1" ht="12.75" customHeight="1"/>
    <row r="52" spans="1:13" s="30" customFormat="1" ht="12.75" customHeight="1">
      <c r="A52" s="97" t="s">
        <v>179</v>
      </c>
      <c r="B52" s="13"/>
      <c r="C52" s="13"/>
      <c r="D52" s="13"/>
      <c r="E52" s="13"/>
      <c r="F52" s="13"/>
      <c r="G52" s="13"/>
      <c r="H52" s="13"/>
      <c r="I52" s="13"/>
      <c r="J52" s="13"/>
      <c r="K52" s="44"/>
      <c r="L52" s="13"/>
      <c r="M52" s="13"/>
    </row>
    <row r="53" spans="1:13" s="30" customFormat="1" ht="12.75" customHeight="1">
      <c r="A53" s="97"/>
      <c r="B53" s="13"/>
      <c r="C53" s="13"/>
      <c r="D53" s="13"/>
      <c r="E53" s="13"/>
      <c r="F53" s="13"/>
      <c r="G53" s="13"/>
      <c r="H53" s="13"/>
      <c r="I53" s="13"/>
      <c r="J53" s="13"/>
      <c r="K53" s="44"/>
      <c r="L53" s="13"/>
      <c r="M53" s="13"/>
    </row>
    <row r="54" spans="1:13" ht="12.75">
      <c r="A54" s="7"/>
      <c r="B54" s="13"/>
      <c r="C54" s="13"/>
      <c r="D54" s="13"/>
      <c r="E54" s="13"/>
      <c r="F54" s="13"/>
      <c r="G54" s="13"/>
      <c r="H54" s="13"/>
      <c r="I54" s="13"/>
      <c r="J54" s="13"/>
      <c r="K54" s="44"/>
      <c r="L54" s="13"/>
      <c r="M54" s="13"/>
    </row>
    <row r="55" spans="1:13" ht="12.75">
      <c r="A55" s="7"/>
      <c r="B55" s="35" t="s">
        <v>137</v>
      </c>
      <c r="C55" s="104" t="s">
        <v>258</v>
      </c>
      <c r="D55" s="98" t="s">
        <v>138</v>
      </c>
      <c r="E55" s="98"/>
      <c r="F55" s="98"/>
      <c r="G55" s="98"/>
      <c r="H55" s="99"/>
      <c r="I55" s="99"/>
      <c r="J55" s="99"/>
      <c r="K55" s="100"/>
      <c r="L55" s="99"/>
      <c r="M55" s="99"/>
    </row>
    <row r="56" spans="1:13" ht="12.75">
      <c r="A56" s="7"/>
      <c r="B56" s="35"/>
      <c r="C56" s="104" t="s">
        <v>259</v>
      </c>
      <c r="D56" s="98" t="s">
        <v>260</v>
      </c>
      <c r="E56" s="98"/>
      <c r="F56" s="98"/>
      <c r="G56" s="98"/>
      <c r="H56" s="99"/>
      <c r="I56" s="99"/>
      <c r="J56" s="99"/>
      <c r="K56" s="100"/>
      <c r="L56" s="99"/>
      <c r="M56" s="99"/>
    </row>
    <row r="57" spans="1:13" s="24" customFormat="1" ht="12.75">
      <c r="A57" s="7"/>
      <c r="B57" s="13"/>
      <c r="C57" s="104" t="s">
        <v>141</v>
      </c>
      <c r="D57" s="98" t="s">
        <v>261</v>
      </c>
      <c r="E57" s="98"/>
      <c r="F57" s="98"/>
      <c r="G57" s="98"/>
      <c r="H57" s="101"/>
      <c r="I57" s="101"/>
      <c r="J57" s="101"/>
      <c r="K57" s="102"/>
      <c r="L57" s="101"/>
      <c r="M57" s="101"/>
    </row>
    <row r="58" spans="1:13" s="24" customFormat="1" ht="12.75">
      <c r="A58" s="7"/>
      <c r="B58" s="13"/>
      <c r="C58" s="104" t="s">
        <v>262</v>
      </c>
      <c r="D58" s="98" t="s">
        <v>249</v>
      </c>
      <c r="E58" s="98"/>
      <c r="F58" s="98"/>
      <c r="G58" s="98"/>
      <c r="H58" s="101"/>
      <c r="I58" s="101"/>
      <c r="J58" s="101"/>
      <c r="K58" s="102"/>
      <c r="L58" s="101"/>
      <c r="M58" s="101"/>
    </row>
    <row r="59" spans="1:13" ht="12.75">
      <c r="A59" s="7"/>
      <c r="B59" s="13"/>
      <c r="C59" s="104" t="s">
        <v>139</v>
      </c>
      <c r="D59" s="98" t="s">
        <v>263</v>
      </c>
      <c r="E59" s="98"/>
      <c r="F59" s="98"/>
      <c r="G59" s="98"/>
      <c r="H59" s="101"/>
      <c r="I59" s="101"/>
      <c r="J59" s="101"/>
      <c r="K59" s="102"/>
      <c r="L59" s="101"/>
      <c r="M59" s="101"/>
    </row>
    <row r="60" spans="1:13" ht="12.75">
      <c r="A60" s="7"/>
      <c r="B60" s="13"/>
      <c r="C60" s="104" t="s">
        <v>155</v>
      </c>
      <c r="D60" s="103" t="s">
        <v>199</v>
      </c>
      <c r="E60" s="103"/>
      <c r="F60" s="98"/>
      <c r="G60" s="98"/>
      <c r="H60" s="101"/>
      <c r="I60" s="101"/>
      <c r="J60" s="101"/>
      <c r="K60" s="102"/>
      <c r="L60" s="101"/>
      <c r="M60" s="101"/>
    </row>
    <row r="61" spans="1:13" ht="12.75">
      <c r="A61" s="7"/>
      <c r="B61" s="13"/>
      <c r="C61" s="104" t="s">
        <v>163</v>
      </c>
      <c r="D61" s="103" t="s">
        <v>226</v>
      </c>
      <c r="E61" s="103"/>
      <c r="F61" s="98"/>
      <c r="G61" s="98"/>
      <c r="H61" s="101"/>
      <c r="I61" s="101"/>
      <c r="J61" s="101"/>
      <c r="K61" s="102"/>
      <c r="L61" s="101"/>
      <c r="M61" s="101"/>
    </row>
    <row r="62" spans="1:13" ht="12.75">
      <c r="A62" s="7"/>
      <c r="B62" s="13"/>
      <c r="C62" s="104" t="s">
        <v>140</v>
      </c>
      <c r="D62" s="98" t="s">
        <v>284</v>
      </c>
      <c r="E62" s="98"/>
      <c r="F62" s="103"/>
      <c r="G62" s="103"/>
      <c r="H62" s="103"/>
      <c r="I62" s="103"/>
      <c r="J62" s="103"/>
      <c r="K62" s="103"/>
      <c r="L62" s="103"/>
      <c r="M62" s="103"/>
    </row>
    <row r="63" spans="1:13" ht="12.75">
      <c r="A63" s="7"/>
      <c r="B63" s="13"/>
      <c r="C63" s="104"/>
      <c r="D63" s="98"/>
      <c r="E63" s="98"/>
      <c r="F63" s="103"/>
      <c r="G63" s="103"/>
      <c r="H63" s="103"/>
      <c r="I63" s="103"/>
      <c r="J63" s="103"/>
      <c r="K63" s="103"/>
      <c r="L63" s="103"/>
      <c r="M63" s="103"/>
    </row>
    <row r="64" spans="2:13" ht="12.75">
      <c r="B64" s="13"/>
      <c r="C64" s="13"/>
      <c r="D64" s="13"/>
      <c r="E64" s="13"/>
      <c r="F64" s="15"/>
      <c r="G64" s="15"/>
      <c r="H64" s="13"/>
      <c r="I64" s="13"/>
      <c r="J64" s="13"/>
      <c r="K64" s="44"/>
      <c r="L64" s="13"/>
      <c r="M64" s="13"/>
    </row>
    <row r="65" spans="2:13" ht="12.75">
      <c r="B65" s="13"/>
      <c r="F65" s="15"/>
      <c r="G65" s="15"/>
      <c r="H65" s="13"/>
      <c r="I65" s="13"/>
      <c r="J65" s="13"/>
      <c r="K65" s="44"/>
      <c r="L65" s="13"/>
      <c r="M65" s="13"/>
    </row>
    <row r="66" spans="1:13" ht="12.75" customHeight="1">
      <c r="A66" s="16"/>
      <c r="B66" s="13" t="s">
        <v>204</v>
      </c>
      <c r="C66" s="13" t="s">
        <v>182</v>
      </c>
      <c r="D66" s="13"/>
      <c r="E66" s="13"/>
      <c r="F66" s="15"/>
      <c r="G66" s="15"/>
      <c r="H66" s="13"/>
      <c r="I66" s="13"/>
      <c r="J66" s="13"/>
      <c r="K66" s="44"/>
      <c r="L66" s="13"/>
      <c r="M66" s="13"/>
    </row>
    <row r="67" spans="1:13" ht="12.75" customHeight="1">
      <c r="A67" s="16"/>
      <c r="B67" t="s">
        <v>205</v>
      </c>
      <c r="C67" s="13" t="s">
        <v>206</v>
      </c>
      <c r="D67" s="13"/>
      <c r="E67" s="13"/>
      <c r="F67" s="15"/>
      <c r="G67" s="15"/>
      <c r="H67" s="13"/>
      <c r="I67" s="13"/>
      <c r="J67" s="13"/>
      <c r="K67" s="44"/>
      <c r="L67" s="13"/>
      <c r="M67" s="13"/>
    </row>
    <row r="68" spans="1:13" ht="12.75" customHeight="1">
      <c r="A68" s="16"/>
      <c r="B68" s="215" t="s">
        <v>285</v>
      </c>
      <c r="C68" s="217" t="s">
        <v>180</v>
      </c>
      <c r="D68" s="218"/>
      <c r="E68" s="218"/>
      <c r="F68" s="218"/>
      <c r="G68" s="218"/>
      <c r="H68" s="218"/>
      <c r="I68" s="218"/>
      <c r="J68" s="13"/>
      <c r="K68" s="44"/>
      <c r="L68" s="13"/>
      <c r="M68" s="13"/>
    </row>
    <row r="69" spans="1:13" ht="12.75" customHeight="1">
      <c r="A69" s="16"/>
      <c r="B69" s="216"/>
      <c r="C69" s="218"/>
      <c r="D69" s="218"/>
      <c r="E69" s="218"/>
      <c r="F69" s="218"/>
      <c r="G69" s="218"/>
      <c r="H69" s="218"/>
      <c r="I69" s="218"/>
      <c r="J69" s="13"/>
      <c r="K69" s="44"/>
      <c r="L69" s="13"/>
      <c r="M69" s="13"/>
    </row>
    <row r="70" spans="1:13" ht="12.75" customHeight="1">
      <c r="A70" s="16"/>
      <c r="B70" s="13"/>
      <c r="C70" s="13"/>
      <c r="D70" s="13"/>
      <c r="E70" s="13"/>
      <c r="F70" s="15"/>
      <c r="G70" s="15"/>
      <c r="H70" s="13"/>
      <c r="I70" s="13"/>
      <c r="J70" s="13"/>
      <c r="K70" s="44"/>
      <c r="L70" s="13"/>
      <c r="M70" s="13"/>
    </row>
    <row r="71" spans="1:11" ht="12.75" customHeight="1">
      <c r="A71" s="16"/>
      <c r="F71" s="15"/>
      <c r="G71" s="15"/>
      <c r="K71" s="44"/>
    </row>
    <row r="72" spans="1:11" ht="12.75" customHeight="1">
      <c r="A72" s="16"/>
      <c r="B72" s="13"/>
      <c r="C72" s="13"/>
      <c r="K72" s="44"/>
    </row>
    <row r="73" spans="1:11" ht="12.75" customHeight="1">
      <c r="A73" s="16"/>
      <c r="B73" t="s">
        <v>248</v>
      </c>
      <c r="C73" s="13"/>
      <c r="K73" s="44"/>
    </row>
    <row r="74" spans="1:11" ht="12.75" customHeight="1">
      <c r="A74" s="16"/>
      <c r="F74" s="15"/>
      <c r="G74" s="15"/>
      <c r="K74" s="44"/>
    </row>
    <row r="75" spans="1:11" ht="12.75" customHeight="1">
      <c r="A75" s="16"/>
      <c r="D75" s="63"/>
      <c r="E75" s="63"/>
      <c r="K75" s="13"/>
    </row>
    <row r="76" spans="1:11" ht="12.75" customHeight="1">
      <c r="A76" s="16"/>
      <c r="K76" s="13"/>
    </row>
    <row r="77" spans="1:11" ht="12.75">
      <c r="A77" s="16"/>
      <c r="K77" s="13"/>
    </row>
    <row r="78" spans="1:11" ht="12.75">
      <c r="A78" s="16"/>
      <c r="K78" s="13"/>
    </row>
    <row r="79" spans="1:11" ht="12.75">
      <c r="A79" s="16"/>
      <c r="K79" s="13"/>
    </row>
    <row r="80" spans="1:11" ht="12.75">
      <c r="A80" s="16"/>
      <c r="K80" s="13"/>
    </row>
    <row r="81" spans="1:11" ht="12.75">
      <c r="A81" s="16"/>
      <c r="K81" s="13"/>
    </row>
    <row r="82" ht="12.75">
      <c r="K82" s="13"/>
    </row>
    <row r="83" ht="12.75">
      <c r="K83" s="13"/>
    </row>
    <row r="84" ht="12.75">
      <c r="K84" s="13"/>
    </row>
    <row r="85" ht="12.75">
      <c r="K85" s="13"/>
    </row>
    <row r="86" ht="12.75">
      <c r="K86" s="13"/>
    </row>
    <row r="87" ht="12.75">
      <c r="C87" s="22"/>
    </row>
    <row r="88" spans="1:3" ht="12.75">
      <c r="A88" s="16"/>
      <c r="C88" s="22"/>
    </row>
    <row r="89" spans="1:3" ht="12.75">
      <c r="A89" s="16"/>
      <c r="C89" s="22"/>
    </row>
    <row r="90" spans="1:3" ht="12.75">
      <c r="A90" s="16"/>
      <c r="C90" s="22"/>
    </row>
    <row r="91" spans="1:3" ht="12.75">
      <c r="A91" s="16"/>
      <c r="C91" s="22"/>
    </row>
    <row r="92" spans="1:5" ht="12.75">
      <c r="A92" s="16"/>
      <c r="B92" s="8"/>
      <c r="C92" s="9"/>
      <c r="D92" s="10"/>
      <c r="E92" s="10"/>
    </row>
    <row r="93" spans="1:5" ht="12.75">
      <c r="A93" s="16"/>
      <c r="B93" s="20"/>
      <c r="C93" s="21"/>
      <c r="D93" s="19"/>
      <c r="E93" s="19"/>
    </row>
    <row r="94" spans="2:5" ht="12.75">
      <c r="B94" s="20"/>
      <c r="C94" s="23"/>
      <c r="D94" s="10"/>
      <c r="E94" s="10"/>
    </row>
    <row r="95" spans="2:5" ht="12.75">
      <c r="B95" s="20"/>
      <c r="C95" s="23"/>
      <c r="D95" s="19"/>
      <c r="E95" s="19"/>
    </row>
    <row r="96" spans="2:5" ht="12.75">
      <c r="B96" s="20"/>
      <c r="C96" s="23"/>
      <c r="D96" s="10"/>
      <c r="E96" s="10"/>
    </row>
    <row r="97" spans="2:5" ht="12.75">
      <c r="B97" s="20"/>
      <c r="C97" s="23"/>
      <c r="D97" s="19"/>
      <c r="E97" s="19"/>
    </row>
    <row r="98" spans="2:5" ht="12.75">
      <c r="B98" s="24"/>
      <c r="C98" s="23"/>
      <c r="D98" s="25"/>
      <c r="E98" s="25"/>
    </row>
  </sheetData>
  <mergeCells count="26">
    <mergeCell ref="B68:B69"/>
    <mergeCell ref="C68:I69"/>
    <mergeCell ref="E16:F17"/>
    <mergeCell ref="G16:H17"/>
    <mergeCell ref="E40:F41"/>
    <mergeCell ref="G40:G41"/>
    <mergeCell ref="I16:J17"/>
    <mergeCell ref="E46:F46"/>
    <mergeCell ref="E42:F42"/>
    <mergeCell ref="E43:F43"/>
    <mergeCell ref="M16:M17"/>
    <mergeCell ref="L16:L17"/>
    <mergeCell ref="A40:A41"/>
    <mergeCell ref="B40:B41"/>
    <mergeCell ref="C40:C41"/>
    <mergeCell ref="D40:D41"/>
    <mergeCell ref="E44:F44"/>
    <mergeCell ref="E45:F45"/>
    <mergeCell ref="A1:M1"/>
    <mergeCell ref="A2:M2"/>
    <mergeCell ref="A3:M3"/>
    <mergeCell ref="C16:C17"/>
    <mergeCell ref="A16:A17"/>
    <mergeCell ref="B16:B17"/>
    <mergeCell ref="D16:D17"/>
    <mergeCell ref="K16:K17"/>
  </mergeCells>
  <printOptions/>
  <pageMargins left="0.3937007874015748" right="0.3937007874015748" top="0.5905511811023623" bottom="0.3937007874015748" header="0.3937007874015748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120" zoomScaleNormal="120" workbookViewId="0" topLeftCell="A1">
      <selection activeCell="K22" sqref="K22"/>
    </sheetView>
  </sheetViews>
  <sheetFormatPr defaultColWidth="9.140625" defaultRowHeight="12.75"/>
  <cols>
    <col min="1" max="1" width="5.8515625" style="18" customWidth="1"/>
    <col min="2" max="2" width="5.28125" style="30" customWidth="1"/>
    <col min="3" max="3" width="18.421875" style="0" customWidth="1"/>
    <col min="4" max="4" width="5.28125" style="57" customWidth="1"/>
    <col min="5" max="5" width="23.8515625" style="0" customWidth="1"/>
  </cols>
  <sheetData>
    <row r="1" spans="1:13" s="39" customFormat="1" ht="12.75">
      <c r="A1" s="39" t="s">
        <v>1</v>
      </c>
      <c r="B1" s="109" t="s">
        <v>144</v>
      </c>
      <c r="D1" s="61"/>
      <c r="F1" s="39" t="s">
        <v>145</v>
      </c>
      <c r="G1" s="39" t="s">
        <v>146</v>
      </c>
      <c r="H1" s="39" t="s">
        <v>147</v>
      </c>
      <c r="I1" s="39" t="s">
        <v>148</v>
      </c>
      <c r="J1" s="39" t="s">
        <v>146</v>
      </c>
      <c r="K1" s="40" t="s">
        <v>147</v>
      </c>
      <c r="L1" s="39" t="s">
        <v>149</v>
      </c>
      <c r="M1" s="39" t="s">
        <v>150</v>
      </c>
    </row>
    <row r="2" spans="1:13" ht="12.75">
      <c r="A2" s="18" t="s">
        <v>10</v>
      </c>
      <c r="B2" s="110">
        <v>1</v>
      </c>
      <c r="C2" s="107" t="s">
        <v>269</v>
      </c>
      <c r="D2" s="58">
        <v>72</v>
      </c>
      <c r="E2" s="108" t="s">
        <v>31</v>
      </c>
      <c r="F2">
        <v>21</v>
      </c>
      <c r="G2" s="149">
        <v>12.636363636363635</v>
      </c>
      <c r="H2" s="149">
        <f>695*F2+G2</f>
        <v>14607.636363636364</v>
      </c>
      <c r="I2">
        <v>44</v>
      </c>
      <c r="J2" s="184">
        <v>24.3006993006993</v>
      </c>
      <c r="K2" s="150">
        <f>695*I2+J2</f>
        <v>30604.3006993007</v>
      </c>
      <c r="L2" s="149">
        <f aca="true" t="shared" si="0" ref="L2:L18">K2-H2</f>
        <v>15996.664335664336</v>
      </c>
      <c r="M2" s="42">
        <f aca="true" t="shared" si="1" ref="M2:M18">(L2/(1+8/60)/H2-1)*100</f>
        <v>-3.374485274546335</v>
      </c>
    </row>
    <row r="3" spans="1:13" ht="12.75">
      <c r="A3" s="18" t="s">
        <v>11</v>
      </c>
      <c r="B3" s="110">
        <v>4</v>
      </c>
      <c r="C3" s="107" t="s">
        <v>173</v>
      </c>
      <c r="D3" s="58">
        <v>78</v>
      </c>
      <c r="E3" s="107" t="s">
        <v>154</v>
      </c>
      <c r="F3">
        <v>20</v>
      </c>
      <c r="G3" s="149">
        <v>399.5034965034965</v>
      </c>
      <c r="H3" s="149">
        <f aca="true" t="shared" si="2" ref="H3:H18">695*F3+G3</f>
        <v>14299.503496503496</v>
      </c>
      <c r="I3">
        <v>42</v>
      </c>
      <c r="J3" s="184">
        <v>82.62237762237761</v>
      </c>
      <c r="K3" s="150">
        <f aca="true" t="shared" si="3" ref="K3:K18">695*I3+J3</f>
        <v>29272.622377622378</v>
      </c>
      <c r="L3" s="149">
        <f t="shared" si="0"/>
        <v>14973.118881118882</v>
      </c>
      <c r="M3" s="42">
        <f t="shared" si="1"/>
        <v>-7.6081523629776715</v>
      </c>
    </row>
    <row r="4" spans="1:13" ht="12.75">
      <c r="A4" s="18" t="s">
        <v>12</v>
      </c>
      <c r="B4" s="110">
        <v>6</v>
      </c>
      <c r="C4" s="106" t="s">
        <v>170</v>
      </c>
      <c r="D4" s="126">
        <v>81</v>
      </c>
      <c r="E4" s="125" t="s">
        <v>200</v>
      </c>
      <c r="F4">
        <v>20</v>
      </c>
      <c r="G4" s="149">
        <v>111.78321678321677</v>
      </c>
      <c r="H4" s="149">
        <f t="shared" si="2"/>
        <v>14011.783216783217</v>
      </c>
      <c r="I4">
        <v>41</v>
      </c>
      <c r="J4" s="184">
        <v>283.83216783216784</v>
      </c>
      <c r="K4" s="150">
        <f t="shared" si="3"/>
        <v>28778.832167832166</v>
      </c>
      <c r="L4" s="149">
        <f t="shared" si="0"/>
        <v>14767.04895104895</v>
      </c>
      <c r="M4" s="42">
        <f t="shared" si="1"/>
        <v>-7.008630715553654</v>
      </c>
    </row>
    <row r="5" spans="1:13" ht="12.75">
      <c r="A5" s="18" t="s">
        <v>13</v>
      </c>
      <c r="B5" s="110">
        <v>5</v>
      </c>
      <c r="C5" s="107" t="s">
        <v>48</v>
      </c>
      <c r="D5" s="178">
        <v>60</v>
      </c>
      <c r="E5" s="108" t="s">
        <v>32</v>
      </c>
      <c r="F5">
        <v>19</v>
      </c>
      <c r="G5" s="149">
        <v>11.664335664335663</v>
      </c>
      <c r="H5" s="149">
        <f t="shared" si="2"/>
        <v>13216.664335664336</v>
      </c>
      <c r="I5">
        <v>40</v>
      </c>
      <c r="J5" s="184">
        <v>346.041958041958</v>
      </c>
      <c r="K5" s="150">
        <f t="shared" si="3"/>
        <v>28146.04195804196</v>
      </c>
      <c r="L5" s="149">
        <f t="shared" si="0"/>
        <v>14929.377622377622</v>
      </c>
      <c r="M5" s="42">
        <f t="shared" si="1"/>
        <v>-0.33052273641677177</v>
      </c>
    </row>
    <row r="6" spans="1:13" ht="12.75">
      <c r="A6" s="18" t="s">
        <v>14</v>
      </c>
      <c r="B6" s="110">
        <v>3</v>
      </c>
      <c r="C6" s="107" t="s">
        <v>50</v>
      </c>
      <c r="D6" s="58">
        <v>74</v>
      </c>
      <c r="E6" s="108" t="s">
        <v>203</v>
      </c>
      <c r="F6">
        <v>20</v>
      </c>
      <c r="G6" s="149">
        <v>18.468531468531467</v>
      </c>
      <c r="H6" s="149">
        <f t="shared" si="2"/>
        <v>13918.468531468532</v>
      </c>
      <c r="I6">
        <v>38</v>
      </c>
      <c r="J6" s="184">
        <v>525.8671328671328</v>
      </c>
      <c r="K6" s="150">
        <f t="shared" si="3"/>
        <v>26935.867132867133</v>
      </c>
      <c r="L6" s="149">
        <f t="shared" si="0"/>
        <v>13017.398601398601</v>
      </c>
      <c r="M6" s="42">
        <f t="shared" si="1"/>
        <v>-17.476984508448258</v>
      </c>
    </row>
    <row r="7" spans="1:13" ht="12.75">
      <c r="A7" s="18" t="s">
        <v>15</v>
      </c>
      <c r="B7" s="110">
        <v>2</v>
      </c>
      <c r="C7" s="107" t="s">
        <v>270</v>
      </c>
      <c r="D7" s="58">
        <v>79</v>
      </c>
      <c r="E7" s="108" t="s">
        <v>181</v>
      </c>
      <c r="F7">
        <v>18</v>
      </c>
      <c r="G7" s="149">
        <v>181.76923076923077</v>
      </c>
      <c r="H7" s="149">
        <f t="shared" si="2"/>
        <v>12691.76923076923</v>
      </c>
      <c r="I7">
        <v>37</v>
      </c>
      <c r="J7" s="184">
        <v>690.13986013986</v>
      </c>
      <c r="K7" s="150">
        <f t="shared" si="3"/>
        <v>26405.13986013986</v>
      </c>
      <c r="L7" s="149">
        <f t="shared" si="0"/>
        <v>13713.370629370631</v>
      </c>
      <c r="M7" s="42">
        <f t="shared" si="1"/>
        <v>-4.6623627623676995</v>
      </c>
    </row>
    <row r="8" spans="1:13" ht="12.75">
      <c r="A8" s="18" t="s">
        <v>16</v>
      </c>
      <c r="B8" s="110">
        <v>10</v>
      </c>
      <c r="C8" s="106" t="s">
        <v>201</v>
      </c>
      <c r="D8" s="126">
        <v>75</v>
      </c>
      <c r="E8" s="125" t="s">
        <v>200</v>
      </c>
      <c r="F8">
        <v>18</v>
      </c>
      <c r="G8" s="149">
        <v>63.18181818181818</v>
      </c>
      <c r="H8" s="149">
        <f t="shared" si="2"/>
        <v>12573.181818181818</v>
      </c>
      <c r="I8">
        <v>37</v>
      </c>
      <c r="J8" s="184">
        <v>313.96503496503493</v>
      </c>
      <c r="K8" s="150">
        <f t="shared" si="3"/>
        <v>26028.965034965036</v>
      </c>
      <c r="L8" s="149">
        <f t="shared" si="0"/>
        <v>13455.783216783218</v>
      </c>
      <c r="M8" s="42">
        <f t="shared" si="1"/>
        <v>-5.570840628481754</v>
      </c>
    </row>
    <row r="9" spans="1:13" ht="12.75">
      <c r="A9" s="18" t="s">
        <v>17</v>
      </c>
      <c r="B9" s="110">
        <v>16</v>
      </c>
      <c r="C9" s="107" t="s">
        <v>53</v>
      </c>
      <c r="D9" s="58">
        <v>77</v>
      </c>
      <c r="E9" s="108" t="s">
        <v>32</v>
      </c>
      <c r="F9">
        <v>17</v>
      </c>
      <c r="G9" s="149">
        <v>634.7342657342657</v>
      </c>
      <c r="H9" s="149">
        <f t="shared" si="2"/>
        <v>12449.734265734265</v>
      </c>
      <c r="I9">
        <v>36</v>
      </c>
      <c r="J9" s="184">
        <v>132.1958041958042</v>
      </c>
      <c r="K9" s="150">
        <f t="shared" si="3"/>
        <v>25152.195804195806</v>
      </c>
      <c r="L9" s="149">
        <f t="shared" si="0"/>
        <v>12702.46153846154</v>
      </c>
      <c r="M9" s="42">
        <f t="shared" si="1"/>
        <v>-9.973545945548711</v>
      </c>
    </row>
    <row r="10" spans="1:13" ht="12.75">
      <c r="A10" s="18" t="s">
        <v>18</v>
      </c>
      <c r="B10" s="110">
        <v>8</v>
      </c>
      <c r="C10" s="107" t="s">
        <v>69</v>
      </c>
      <c r="D10" s="58">
        <v>54</v>
      </c>
      <c r="E10" s="107" t="s">
        <v>154</v>
      </c>
      <c r="F10">
        <v>17</v>
      </c>
      <c r="G10" s="149">
        <v>357.7062937062937</v>
      </c>
      <c r="H10" s="149">
        <f t="shared" si="2"/>
        <v>12172.706293706293</v>
      </c>
      <c r="I10">
        <v>36</v>
      </c>
      <c r="J10" s="184">
        <v>80.67832167832168</v>
      </c>
      <c r="K10" s="150">
        <f t="shared" si="3"/>
        <v>25100.678321678322</v>
      </c>
      <c r="L10" s="149">
        <f t="shared" si="0"/>
        <v>12927.97202797203</v>
      </c>
      <c r="M10" s="42">
        <f t="shared" si="1"/>
        <v>-6.290073323907508</v>
      </c>
    </row>
    <row r="11" spans="1:13" ht="12.75">
      <c r="A11" s="18" t="s">
        <v>19</v>
      </c>
      <c r="B11" s="110">
        <v>7</v>
      </c>
      <c r="C11" s="107" t="s">
        <v>162</v>
      </c>
      <c r="D11" s="58">
        <v>78</v>
      </c>
      <c r="E11" s="108" t="s">
        <v>161</v>
      </c>
      <c r="F11">
        <v>18</v>
      </c>
      <c r="G11" s="149">
        <v>95.25874125874125</v>
      </c>
      <c r="H11" s="149">
        <f t="shared" si="2"/>
        <v>12605.258741258742</v>
      </c>
      <c r="I11">
        <v>35</v>
      </c>
      <c r="J11" s="184">
        <v>459.7692307692307</v>
      </c>
      <c r="K11" s="150">
        <f t="shared" si="3"/>
        <v>24784.76923076923</v>
      </c>
      <c r="L11" s="149">
        <f t="shared" si="0"/>
        <v>12179.510489510489</v>
      </c>
      <c r="M11" s="42">
        <f t="shared" si="1"/>
        <v>-14.744892404833621</v>
      </c>
    </row>
    <row r="12" spans="1:13" ht="12.75">
      <c r="A12" s="18" t="s">
        <v>20</v>
      </c>
      <c r="B12" s="110">
        <v>9</v>
      </c>
      <c r="C12" s="107" t="s">
        <v>59</v>
      </c>
      <c r="D12" s="178">
        <v>53</v>
      </c>
      <c r="E12" s="107" t="s">
        <v>51</v>
      </c>
      <c r="F12">
        <v>17</v>
      </c>
      <c r="G12" s="149">
        <v>412.1398601398601</v>
      </c>
      <c r="H12" s="149">
        <f t="shared" si="2"/>
        <v>12227.13986013986</v>
      </c>
      <c r="I12">
        <v>34</v>
      </c>
      <c r="J12" s="184">
        <v>394.64335664335664</v>
      </c>
      <c r="K12" s="150">
        <f t="shared" si="3"/>
        <v>24024.643356643355</v>
      </c>
      <c r="L12" s="149">
        <f t="shared" si="0"/>
        <v>11797.503496503496</v>
      </c>
      <c r="M12" s="42">
        <f t="shared" si="1"/>
        <v>-14.86511131998709</v>
      </c>
    </row>
    <row r="13" spans="1:13" ht="12.75">
      <c r="A13" s="18" t="s">
        <v>21</v>
      </c>
      <c r="B13" s="110">
        <v>17</v>
      </c>
      <c r="C13" s="107" t="s">
        <v>271</v>
      </c>
      <c r="D13" s="58">
        <v>83</v>
      </c>
      <c r="E13" s="107" t="s">
        <v>51</v>
      </c>
      <c r="F13">
        <v>16</v>
      </c>
      <c r="G13" s="149">
        <v>630.8461538461538</v>
      </c>
      <c r="H13" s="149">
        <f t="shared" si="2"/>
        <v>11750.846153846154</v>
      </c>
      <c r="I13">
        <v>32</v>
      </c>
      <c r="J13" s="184">
        <v>118.58741258741259</v>
      </c>
      <c r="K13" s="150">
        <f t="shared" si="3"/>
        <v>22358.587412587414</v>
      </c>
      <c r="L13" s="149">
        <f t="shared" si="0"/>
        <v>10607.74125874126</v>
      </c>
      <c r="M13" s="42">
        <f t="shared" si="1"/>
        <v>-20.348104499472043</v>
      </c>
    </row>
    <row r="14" spans="1:13" ht="12.75">
      <c r="A14" s="18" t="s">
        <v>22</v>
      </c>
      <c r="B14" s="110">
        <v>12</v>
      </c>
      <c r="C14" s="107" t="s">
        <v>68</v>
      </c>
      <c r="D14" s="58">
        <v>51</v>
      </c>
      <c r="E14" s="108" t="s">
        <v>202</v>
      </c>
      <c r="F14">
        <v>15</v>
      </c>
      <c r="G14" s="149">
        <v>607.5174825174824</v>
      </c>
      <c r="H14" s="149">
        <f t="shared" si="2"/>
        <v>11032.517482517482</v>
      </c>
      <c r="I14">
        <v>31</v>
      </c>
      <c r="J14" s="184">
        <v>682.3636363636364</v>
      </c>
      <c r="K14" s="150">
        <f t="shared" si="3"/>
        <v>22227.363636363636</v>
      </c>
      <c r="L14" s="149">
        <f t="shared" si="0"/>
        <v>11194.846153846154</v>
      </c>
      <c r="M14" s="42">
        <f t="shared" si="1"/>
        <v>-10.466442083441285</v>
      </c>
    </row>
    <row r="15" spans="1:13" ht="12.75">
      <c r="A15" s="18" t="s">
        <v>23</v>
      </c>
      <c r="B15" s="110">
        <v>14</v>
      </c>
      <c r="C15" s="107" t="s">
        <v>272</v>
      </c>
      <c r="D15" s="58">
        <v>57</v>
      </c>
      <c r="E15" s="108" t="s">
        <v>253</v>
      </c>
      <c r="F15">
        <v>16</v>
      </c>
      <c r="G15" s="149">
        <v>229.3986013986014</v>
      </c>
      <c r="H15" s="149">
        <f t="shared" si="2"/>
        <v>11349.398601398601</v>
      </c>
      <c r="I15">
        <v>31</v>
      </c>
      <c r="J15" s="184">
        <v>551.1398601398602</v>
      </c>
      <c r="K15" s="150">
        <f t="shared" si="3"/>
        <v>22096.13986013986</v>
      </c>
      <c r="L15" s="149">
        <f t="shared" si="0"/>
        <v>10746.74125874126</v>
      </c>
      <c r="M15" s="42">
        <f t="shared" si="1"/>
        <v>-16.450033250710348</v>
      </c>
    </row>
    <row r="16" spans="1:13" ht="12.75">
      <c r="A16" s="18" t="s">
        <v>24</v>
      </c>
      <c r="B16" s="110">
        <v>13</v>
      </c>
      <c r="C16" s="107" t="s">
        <v>54</v>
      </c>
      <c r="D16" s="178">
        <v>67</v>
      </c>
      <c r="E16" s="107" t="s">
        <v>51</v>
      </c>
      <c r="F16">
        <v>15</v>
      </c>
      <c r="G16" s="149">
        <v>198.2937062937063</v>
      </c>
      <c r="H16" s="149">
        <f t="shared" si="2"/>
        <v>10623.293706293707</v>
      </c>
      <c r="I16">
        <v>30</v>
      </c>
      <c r="J16" s="184">
        <v>348.9580419580419</v>
      </c>
      <c r="K16" s="150">
        <f t="shared" si="3"/>
        <v>21198.95804195804</v>
      </c>
      <c r="L16" s="149">
        <f t="shared" si="0"/>
        <v>10575.664335664334</v>
      </c>
      <c r="M16" s="42">
        <f t="shared" si="1"/>
        <v>-12.16030743892398</v>
      </c>
    </row>
    <row r="17" spans="1:13" ht="12.75">
      <c r="A17" s="18" t="s">
        <v>25</v>
      </c>
      <c r="B17" s="110">
        <v>11</v>
      </c>
      <c r="C17" s="107" t="s">
        <v>72</v>
      </c>
      <c r="D17" s="58">
        <v>49</v>
      </c>
      <c r="E17" s="108" t="s">
        <v>151</v>
      </c>
      <c r="F17">
        <v>14</v>
      </c>
      <c r="G17" s="149">
        <v>515.1748251748252</v>
      </c>
      <c r="H17" s="149">
        <f t="shared" si="2"/>
        <v>10245.174825174825</v>
      </c>
      <c r="I17">
        <v>30</v>
      </c>
      <c r="J17" s="184">
        <v>239.11888111888112</v>
      </c>
      <c r="K17" s="150">
        <f t="shared" si="3"/>
        <v>21089.11888111888</v>
      </c>
      <c r="L17" s="149">
        <f t="shared" si="0"/>
        <v>10843.944055944055</v>
      </c>
      <c r="M17" s="42">
        <f t="shared" si="1"/>
        <v>-6.607880343788375</v>
      </c>
    </row>
    <row r="18" spans="1:13" ht="12.75">
      <c r="A18" s="18" t="s">
        <v>26</v>
      </c>
      <c r="B18" s="110">
        <v>15</v>
      </c>
      <c r="C18" s="107" t="s">
        <v>73</v>
      </c>
      <c r="D18" s="58">
        <v>55</v>
      </c>
      <c r="E18" s="107" t="s">
        <v>51</v>
      </c>
      <c r="F18">
        <v>11</v>
      </c>
      <c r="G18" s="149">
        <v>515.1748251748252</v>
      </c>
      <c r="H18" s="149">
        <f t="shared" si="2"/>
        <v>8160.174825174825</v>
      </c>
      <c r="I18">
        <v>24</v>
      </c>
      <c r="J18" s="184">
        <v>10.692307692307692</v>
      </c>
      <c r="K18" s="150">
        <f t="shared" si="3"/>
        <v>16690.69230769231</v>
      </c>
      <c r="L18" s="149">
        <f t="shared" si="0"/>
        <v>8530.517482517484</v>
      </c>
      <c r="M18" s="42">
        <f t="shared" si="1"/>
        <v>-7.760221420313195</v>
      </c>
    </row>
    <row r="19" spans="1:13" ht="12.75">
      <c r="A19" s="110"/>
      <c r="C19" s="106"/>
      <c r="E19" s="107"/>
      <c r="H19" s="149"/>
      <c r="K19" s="150"/>
      <c r="M19" s="42"/>
    </row>
    <row r="20" spans="1:13" ht="12.75">
      <c r="A20" s="110"/>
      <c r="H20" s="149"/>
      <c r="K20" s="41"/>
      <c r="M20" s="42"/>
    </row>
    <row r="21" spans="1:13" ht="12.75">
      <c r="A21" s="110"/>
      <c r="C21" s="105"/>
      <c r="D21" s="62"/>
      <c r="E21" s="105"/>
      <c r="H21" s="149"/>
      <c r="K21" s="41"/>
      <c r="M21" s="42"/>
    </row>
    <row r="22" spans="1:8" ht="12.75">
      <c r="A22" s="18" t="s">
        <v>10</v>
      </c>
      <c r="B22" s="110">
        <v>18</v>
      </c>
      <c r="C22" s="107" t="s">
        <v>273</v>
      </c>
      <c r="D22" s="58">
        <v>59</v>
      </c>
      <c r="E22" s="108" t="s">
        <v>32</v>
      </c>
      <c r="F22">
        <v>17</v>
      </c>
      <c r="G22">
        <v>436</v>
      </c>
      <c r="H22" s="149">
        <f>695*F22+G22</f>
        <v>12251</v>
      </c>
    </row>
    <row r="23" spans="1:8" ht="12.75">
      <c r="A23" s="18" t="s">
        <v>11</v>
      </c>
      <c r="B23" s="110">
        <v>19</v>
      </c>
      <c r="C23" s="106" t="s">
        <v>274</v>
      </c>
      <c r="D23" s="58">
        <v>81</v>
      </c>
      <c r="E23" s="107" t="s">
        <v>169</v>
      </c>
      <c r="F23">
        <v>14</v>
      </c>
      <c r="G23">
        <v>175</v>
      </c>
      <c r="H23" s="149">
        <f>695*F23+G23</f>
        <v>9905</v>
      </c>
    </row>
    <row r="24" spans="1:8" ht="12.75">
      <c r="A24" s="18" t="s">
        <v>12</v>
      </c>
      <c r="B24" s="110">
        <v>21</v>
      </c>
      <c r="C24" s="107" t="s">
        <v>275</v>
      </c>
      <c r="D24" s="179" t="s">
        <v>130</v>
      </c>
      <c r="E24" s="107" t="s">
        <v>169</v>
      </c>
      <c r="F24">
        <v>11</v>
      </c>
      <c r="G24">
        <v>522</v>
      </c>
      <c r="H24" s="149">
        <f>695*F24+G24</f>
        <v>8167</v>
      </c>
    </row>
    <row r="25" spans="1:8" ht="12.75">
      <c r="A25" s="18" t="s">
        <v>13</v>
      </c>
      <c r="B25" s="110">
        <v>20</v>
      </c>
      <c r="C25" s="106" t="s">
        <v>168</v>
      </c>
      <c r="D25" s="58">
        <v>82</v>
      </c>
      <c r="E25" s="107" t="s">
        <v>169</v>
      </c>
      <c r="F25">
        <v>11</v>
      </c>
      <c r="G25">
        <v>351</v>
      </c>
      <c r="H25" s="149">
        <f>695*F25+G25</f>
        <v>7996</v>
      </c>
    </row>
    <row r="26" spans="1:8" ht="12.75">
      <c r="A26" s="18" t="s">
        <v>14</v>
      </c>
      <c r="B26" s="110">
        <v>22</v>
      </c>
      <c r="C26" s="107" t="s">
        <v>276</v>
      </c>
      <c r="D26" s="179" t="s">
        <v>164</v>
      </c>
      <c r="E26" s="107" t="s">
        <v>169</v>
      </c>
      <c r="F26">
        <v>8</v>
      </c>
      <c r="G26">
        <v>502</v>
      </c>
      <c r="H26" s="149">
        <f>695*F26+G26</f>
        <v>6062</v>
      </c>
    </row>
    <row r="27" spans="1:8" ht="12.75">
      <c r="A27" s="110"/>
      <c r="C27" s="107"/>
      <c r="D27" s="58"/>
      <c r="E27" s="107"/>
      <c r="H27" s="60"/>
    </row>
    <row r="28" spans="1:8" ht="12.75">
      <c r="A28" s="110"/>
      <c r="B28" s="56"/>
      <c r="C28" s="107"/>
      <c r="D28" s="59"/>
      <c r="E28" s="107"/>
      <c r="G28" s="149"/>
      <c r="H28" s="60"/>
    </row>
    <row r="29" spans="1:8" ht="12.75">
      <c r="A29" s="110"/>
      <c r="G29" s="149"/>
      <c r="H29" s="60"/>
    </row>
    <row r="30" spans="1:8" ht="12.75">
      <c r="A30" s="110"/>
      <c r="G30" s="149"/>
      <c r="H30" s="60"/>
    </row>
    <row r="31" spans="1:7" ht="12.75">
      <c r="A31" s="110"/>
      <c r="C31" s="16"/>
      <c r="D31" s="62"/>
      <c r="E31" s="16"/>
      <c r="G31" s="149"/>
    </row>
    <row r="32" spans="1:7" ht="12.75">
      <c r="A32" s="110"/>
      <c r="C32" s="16"/>
      <c r="D32" s="62"/>
      <c r="E32" s="16"/>
      <c r="G32" s="149"/>
    </row>
    <row r="33" spans="1:5" ht="12.75">
      <c r="A33" s="110"/>
      <c r="C33" s="16"/>
      <c r="D33" s="62"/>
      <c r="E33" s="16"/>
    </row>
    <row r="34" spans="1:5" ht="12.75">
      <c r="A34" s="110"/>
      <c r="C34" s="16"/>
      <c r="D34" s="62"/>
      <c r="E34" s="1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="120" zoomScaleNormal="120" workbookViewId="0" topLeftCell="A1">
      <selection activeCell="J18" sqref="J18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6.8515625" style="0" customWidth="1"/>
    <col min="4" max="4" width="26.57421875" style="0" customWidth="1"/>
    <col min="5" max="5" width="9.8515625" style="0" customWidth="1"/>
    <col min="6" max="6" width="6.28125" style="0" customWidth="1"/>
    <col min="7" max="7" width="8.00390625" style="0" customWidth="1"/>
  </cols>
  <sheetData>
    <row r="1" spans="1:8" ht="30">
      <c r="A1" s="236" t="s">
        <v>134</v>
      </c>
      <c r="B1" s="237"/>
      <c r="C1" s="237"/>
      <c r="D1" s="237"/>
      <c r="E1" s="237"/>
      <c r="F1" s="237"/>
      <c r="G1" s="237"/>
      <c r="H1" s="237"/>
    </row>
    <row r="2" spans="1:8" ht="20.25">
      <c r="A2" s="238" t="s">
        <v>135</v>
      </c>
      <c r="B2" s="239"/>
      <c r="C2" s="239"/>
      <c r="D2" s="239"/>
      <c r="E2" s="239"/>
      <c r="F2" s="239"/>
      <c r="G2" s="239"/>
      <c r="H2" s="239"/>
    </row>
    <row r="3" ht="13.5" thickBot="1"/>
    <row r="4" spans="1:8" s="119" customFormat="1" ht="26.25" thickBot="1">
      <c r="A4" s="120" t="s">
        <v>1</v>
      </c>
      <c r="B4" s="185" t="s">
        <v>95</v>
      </c>
      <c r="C4" s="123" t="s">
        <v>5</v>
      </c>
      <c r="D4" s="186" t="s">
        <v>96</v>
      </c>
      <c r="E4" s="122" t="s">
        <v>97</v>
      </c>
      <c r="F4" s="121" t="s">
        <v>98</v>
      </c>
      <c r="G4" s="185" t="s">
        <v>128</v>
      </c>
      <c r="H4" s="187" t="s">
        <v>129</v>
      </c>
    </row>
    <row r="5" spans="1:8" ht="13.5" thickTop="1">
      <c r="A5" s="111" t="s">
        <v>10</v>
      </c>
      <c r="B5" s="112" t="s">
        <v>46</v>
      </c>
      <c r="C5" s="113">
        <v>65</v>
      </c>
      <c r="D5" s="114" t="s">
        <v>99</v>
      </c>
      <c r="E5" s="115">
        <v>33086</v>
      </c>
      <c r="F5" s="116" t="s">
        <v>123</v>
      </c>
      <c r="G5" s="117">
        <v>1</v>
      </c>
      <c r="H5" s="118" t="s">
        <v>100</v>
      </c>
    </row>
    <row r="6" spans="1:8" ht="12.75">
      <c r="A6" s="52" t="s">
        <v>11</v>
      </c>
      <c r="B6" s="71" t="s">
        <v>47</v>
      </c>
      <c r="C6" s="45">
        <v>72</v>
      </c>
      <c r="D6" s="49" t="s">
        <v>31</v>
      </c>
      <c r="E6" s="75">
        <v>32576</v>
      </c>
      <c r="F6" s="76" t="s">
        <v>124</v>
      </c>
      <c r="G6" s="88">
        <v>11</v>
      </c>
      <c r="H6" s="85">
        <v>33086</v>
      </c>
    </row>
    <row r="7" spans="1:8" ht="12.75">
      <c r="A7" s="52" t="s">
        <v>12</v>
      </c>
      <c r="B7" s="71" t="s">
        <v>159</v>
      </c>
      <c r="C7" s="46">
        <v>75</v>
      </c>
      <c r="D7" s="49" t="s">
        <v>32</v>
      </c>
      <c r="E7" s="77">
        <v>31978</v>
      </c>
      <c r="F7" s="78" t="s">
        <v>164</v>
      </c>
      <c r="G7" s="88">
        <v>1</v>
      </c>
      <c r="H7" s="86" t="s">
        <v>100</v>
      </c>
    </row>
    <row r="8" spans="1:8" ht="12.75">
      <c r="A8" s="52" t="s">
        <v>13</v>
      </c>
      <c r="B8" s="71" t="s">
        <v>48</v>
      </c>
      <c r="C8" s="45">
        <v>60</v>
      </c>
      <c r="D8" s="49" t="s">
        <v>32</v>
      </c>
      <c r="E8" s="75">
        <v>31837</v>
      </c>
      <c r="F8" s="76" t="s">
        <v>124</v>
      </c>
      <c r="G8" s="88">
        <v>5</v>
      </c>
      <c r="H8" s="86" t="s">
        <v>100</v>
      </c>
    </row>
    <row r="9" spans="1:8" ht="12.75">
      <c r="A9" s="52" t="s">
        <v>14</v>
      </c>
      <c r="B9" s="71" t="s">
        <v>49</v>
      </c>
      <c r="C9" s="45">
        <v>48</v>
      </c>
      <c r="D9" s="49" t="s">
        <v>33</v>
      </c>
      <c r="E9" s="75">
        <v>31656</v>
      </c>
      <c r="F9" s="76" t="s">
        <v>126</v>
      </c>
      <c r="G9" s="88">
        <v>14</v>
      </c>
      <c r="H9" s="85">
        <v>32224</v>
      </c>
    </row>
    <row r="10" spans="1:8" ht="12.75">
      <c r="A10" s="52" t="s">
        <v>15</v>
      </c>
      <c r="B10" s="71" t="s">
        <v>50</v>
      </c>
      <c r="C10" s="45">
        <v>74</v>
      </c>
      <c r="D10" s="49" t="s">
        <v>203</v>
      </c>
      <c r="E10" s="75">
        <v>31373</v>
      </c>
      <c r="F10" s="76" t="s">
        <v>126</v>
      </c>
      <c r="G10" s="88">
        <v>8</v>
      </c>
      <c r="H10" s="85">
        <v>30911</v>
      </c>
    </row>
    <row r="11" spans="1:8" ht="12.75">
      <c r="A11" s="52" t="s">
        <v>16</v>
      </c>
      <c r="B11" s="71" t="s">
        <v>52</v>
      </c>
      <c r="C11" s="45">
        <v>73</v>
      </c>
      <c r="D11" s="49" t="s">
        <v>34</v>
      </c>
      <c r="E11" s="75">
        <v>31267</v>
      </c>
      <c r="F11" s="76" t="s">
        <v>127</v>
      </c>
      <c r="G11" s="88">
        <v>2</v>
      </c>
      <c r="H11" s="86" t="s">
        <v>100</v>
      </c>
    </row>
    <row r="12" spans="1:8" ht="12.75">
      <c r="A12" s="52" t="s">
        <v>17</v>
      </c>
      <c r="B12" s="71" t="s">
        <v>195</v>
      </c>
      <c r="C12" s="45">
        <v>79</v>
      </c>
      <c r="D12" s="49" t="s">
        <v>181</v>
      </c>
      <c r="E12" s="75">
        <v>31209</v>
      </c>
      <c r="F12" s="76" t="s">
        <v>194</v>
      </c>
      <c r="G12" s="88">
        <v>3</v>
      </c>
      <c r="H12" s="86" t="s">
        <v>100</v>
      </c>
    </row>
    <row r="13" spans="1:8" ht="12.75">
      <c r="A13" s="52" t="s">
        <v>18</v>
      </c>
      <c r="B13" s="71" t="s">
        <v>53</v>
      </c>
      <c r="C13" s="45">
        <v>77</v>
      </c>
      <c r="D13" s="49" t="s">
        <v>32</v>
      </c>
      <c r="E13" s="75">
        <v>30309</v>
      </c>
      <c r="F13" s="76" t="s">
        <v>125</v>
      </c>
      <c r="G13" s="88">
        <v>12</v>
      </c>
      <c r="H13" s="86" t="s">
        <v>100</v>
      </c>
    </row>
    <row r="14" spans="1:8" ht="12.75">
      <c r="A14" s="52" t="s">
        <v>19</v>
      </c>
      <c r="B14" s="71" t="s">
        <v>54</v>
      </c>
      <c r="C14" s="45">
        <v>67</v>
      </c>
      <c r="D14" s="50" t="s">
        <v>51</v>
      </c>
      <c r="E14" s="75">
        <v>30207</v>
      </c>
      <c r="F14" s="76" t="s">
        <v>126</v>
      </c>
      <c r="G14" s="88">
        <v>15</v>
      </c>
      <c r="H14" s="85">
        <v>29957</v>
      </c>
    </row>
    <row r="15" spans="1:8" ht="12.75">
      <c r="A15" s="52" t="s">
        <v>20</v>
      </c>
      <c r="B15" s="71" t="s">
        <v>55</v>
      </c>
      <c r="C15" s="45">
        <v>71</v>
      </c>
      <c r="D15" s="49" t="s">
        <v>35</v>
      </c>
      <c r="E15" s="75">
        <v>29689</v>
      </c>
      <c r="F15" s="76" t="s">
        <v>125</v>
      </c>
      <c r="G15" s="88">
        <v>2</v>
      </c>
      <c r="H15" s="86" t="s">
        <v>100</v>
      </c>
    </row>
    <row r="16" spans="1:8" ht="12.75">
      <c r="A16" s="52" t="s">
        <v>21</v>
      </c>
      <c r="B16" s="71" t="s">
        <v>56</v>
      </c>
      <c r="C16" s="45">
        <v>55</v>
      </c>
      <c r="D16" s="49" t="s">
        <v>32</v>
      </c>
      <c r="E16" s="75">
        <v>29619</v>
      </c>
      <c r="F16" s="76" t="s">
        <v>127</v>
      </c>
      <c r="G16" s="88">
        <v>6</v>
      </c>
      <c r="H16" s="85">
        <v>31850</v>
      </c>
    </row>
    <row r="17" spans="1:8" ht="12.75">
      <c r="A17" s="52" t="s">
        <v>22</v>
      </c>
      <c r="B17" s="71" t="s">
        <v>57</v>
      </c>
      <c r="C17" s="45">
        <v>57</v>
      </c>
      <c r="D17" s="49" t="s">
        <v>36</v>
      </c>
      <c r="E17" s="75">
        <v>29538</v>
      </c>
      <c r="F17" s="76" t="s">
        <v>124</v>
      </c>
      <c r="G17" s="88">
        <v>8</v>
      </c>
      <c r="H17" s="86" t="s">
        <v>100</v>
      </c>
    </row>
    <row r="18" spans="1:8" ht="12.75">
      <c r="A18" s="52" t="s">
        <v>23</v>
      </c>
      <c r="B18" s="71" t="s">
        <v>58</v>
      </c>
      <c r="C18" s="45">
        <v>54</v>
      </c>
      <c r="D18" s="50" t="s">
        <v>51</v>
      </c>
      <c r="E18" s="75">
        <v>29535</v>
      </c>
      <c r="F18" s="76" t="s">
        <v>123</v>
      </c>
      <c r="G18" s="88">
        <v>6</v>
      </c>
      <c r="H18" s="85">
        <v>30549</v>
      </c>
    </row>
    <row r="19" spans="1:8" ht="12.75">
      <c r="A19" s="52" t="s">
        <v>24</v>
      </c>
      <c r="B19" s="71" t="s">
        <v>173</v>
      </c>
      <c r="C19" s="47">
        <v>78</v>
      </c>
      <c r="D19" s="50" t="s">
        <v>154</v>
      </c>
      <c r="E19" s="77">
        <v>29416</v>
      </c>
      <c r="F19" s="78" t="s">
        <v>225</v>
      </c>
      <c r="G19" s="89">
        <v>4</v>
      </c>
      <c r="H19" s="86" t="s">
        <v>100</v>
      </c>
    </row>
    <row r="20" spans="1:8" ht="12.75">
      <c r="A20" s="52" t="s">
        <v>25</v>
      </c>
      <c r="B20" s="71" t="s">
        <v>59</v>
      </c>
      <c r="C20" s="45">
        <v>53</v>
      </c>
      <c r="D20" s="50" t="s">
        <v>51</v>
      </c>
      <c r="E20" s="75">
        <v>29372</v>
      </c>
      <c r="F20" s="76" t="s">
        <v>126</v>
      </c>
      <c r="G20" s="88">
        <v>13</v>
      </c>
      <c r="H20" s="85">
        <v>28483</v>
      </c>
    </row>
    <row r="21" spans="1:8" ht="12.75">
      <c r="A21" s="52" t="s">
        <v>26</v>
      </c>
      <c r="B21" s="71" t="s">
        <v>60</v>
      </c>
      <c r="C21" s="45">
        <v>65</v>
      </c>
      <c r="D21" s="49" t="s">
        <v>152</v>
      </c>
      <c r="E21" s="75">
        <v>29305</v>
      </c>
      <c r="F21" s="76" t="s">
        <v>125</v>
      </c>
      <c r="G21" s="88">
        <v>12</v>
      </c>
      <c r="H21" s="85">
        <v>26750</v>
      </c>
    </row>
    <row r="22" spans="1:8" ht="12.75">
      <c r="A22" s="52" t="s">
        <v>27</v>
      </c>
      <c r="B22" s="71" t="s">
        <v>63</v>
      </c>
      <c r="C22" s="45">
        <v>59</v>
      </c>
      <c r="D22" s="50" t="s">
        <v>51</v>
      </c>
      <c r="E22" s="77">
        <v>29293</v>
      </c>
      <c r="F22" s="76" t="s">
        <v>156</v>
      </c>
      <c r="G22" s="88">
        <v>9</v>
      </c>
      <c r="H22" s="85">
        <v>29188</v>
      </c>
    </row>
    <row r="23" spans="1:8" ht="12.75">
      <c r="A23" s="52" t="s">
        <v>28</v>
      </c>
      <c r="B23" s="71" t="s">
        <v>61</v>
      </c>
      <c r="C23" s="45">
        <v>59</v>
      </c>
      <c r="D23" s="49" t="s">
        <v>37</v>
      </c>
      <c r="E23" s="75">
        <v>29121</v>
      </c>
      <c r="F23" s="76" t="s">
        <v>126</v>
      </c>
      <c r="G23" s="88">
        <v>5</v>
      </c>
      <c r="H23" s="85">
        <v>30216</v>
      </c>
    </row>
    <row r="24" spans="1:8" ht="12.75">
      <c r="A24" s="52" t="s">
        <v>29</v>
      </c>
      <c r="B24" s="71" t="s">
        <v>86</v>
      </c>
      <c r="C24" s="45">
        <v>51</v>
      </c>
      <c r="D24" s="50" t="s">
        <v>51</v>
      </c>
      <c r="E24" s="77">
        <v>28956</v>
      </c>
      <c r="F24" s="76" t="s">
        <v>130</v>
      </c>
      <c r="G24" s="88">
        <v>5</v>
      </c>
      <c r="H24" s="85">
        <v>31196</v>
      </c>
    </row>
    <row r="25" spans="1:8" ht="12.75">
      <c r="A25" s="52" t="s">
        <v>30</v>
      </c>
      <c r="B25" s="71" t="s">
        <v>62</v>
      </c>
      <c r="C25" s="45">
        <v>50</v>
      </c>
      <c r="D25" s="49" t="s">
        <v>38</v>
      </c>
      <c r="E25" s="75">
        <v>28891</v>
      </c>
      <c r="F25" s="76" t="s">
        <v>124</v>
      </c>
      <c r="G25" s="88">
        <v>4</v>
      </c>
      <c r="H25" s="85">
        <v>30011</v>
      </c>
    </row>
    <row r="26" spans="1:8" ht="12.75">
      <c r="A26" s="52" t="s">
        <v>102</v>
      </c>
      <c r="B26" s="71" t="s">
        <v>64</v>
      </c>
      <c r="C26" s="45">
        <v>79</v>
      </c>
      <c r="D26" s="49" t="s">
        <v>32</v>
      </c>
      <c r="E26" s="75">
        <v>28867</v>
      </c>
      <c r="F26" s="76" t="s">
        <v>130</v>
      </c>
      <c r="G26" s="88">
        <v>3</v>
      </c>
      <c r="H26" s="86" t="s">
        <v>100</v>
      </c>
    </row>
    <row r="27" spans="1:8" ht="12.75">
      <c r="A27" s="52" t="s">
        <v>103</v>
      </c>
      <c r="B27" s="72" t="s">
        <v>170</v>
      </c>
      <c r="C27" s="65">
        <v>81</v>
      </c>
      <c r="D27" s="49" t="s">
        <v>200</v>
      </c>
      <c r="E27" s="77">
        <v>28779</v>
      </c>
      <c r="F27" s="78" t="s">
        <v>282</v>
      </c>
      <c r="G27" s="89">
        <v>3</v>
      </c>
      <c r="H27" s="86" t="s">
        <v>100</v>
      </c>
    </row>
    <row r="28" spans="1:8" ht="12.75">
      <c r="A28" s="52" t="s">
        <v>104</v>
      </c>
      <c r="B28" s="71" t="s">
        <v>65</v>
      </c>
      <c r="C28" s="45">
        <v>80</v>
      </c>
      <c r="D28" s="50" t="s">
        <v>51</v>
      </c>
      <c r="E28" s="75">
        <v>28684</v>
      </c>
      <c r="F28" s="76" t="s">
        <v>127</v>
      </c>
      <c r="G28" s="88">
        <v>1</v>
      </c>
      <c r="H28" s="86" t="s">
        <v>100</v>
      </c>
    </row>
    <row r="29" spans="1:8" ht="12.75">
      <c r="A29" s="52" t="s">
        <v>105</v>
      </c>
      <c r="B29" s="71" t="s">
        <v>66</v>
      </c>
      <c r="C29" s="45">
        <v>62</v>
      </c>
      <c r="D29" s="49" t="s">
        <v>101</v>
      </c>
      <c r="E29" s="75">
        <v>28304</v>
      </c>
      <c r="F29" s="76" t="s">
        <v>123</v>
      </c>
      <c r="G29" s="88">
        <v>1</v>
      </c>
      <c r="H29" s="86" t="s">
        <v>100</v>
      </c>
    </row>
    <row r="30" spans="1:8" ht="12.75">
      <c r="A30" s="52" t="s">
        <v>106</v>
      </c>
      <c r="B30" s="73" t="s">
        <v>172</v>
      </c>
      <c r="C30" s="66">
        <v>90</v>
      </c>
      <c r="D30" s="49" t="s">
        <v>171</v>
      </c>
      <c r="E30" s="77">
        <v>27968</v>
      </c>
      <c r="F30" s="78" t="s">
        <v>175</v>
      </c>
      <c r="G30" s="89">
        <v>1</v>
      </c>
      <c r="H30" s="86" t="s">
        <v>100</v>
      </c>
    </row>
    <row r="31" spans="1:8" ht="12.75">
      <c r="A31" s="52" t="s">
        <v>107</v>
      </c>
      <c r="B31" s="71" t="s">
        <v>67</v>
      </c>
      <c r="C31" s="45">
        <v>43</v>
      </c>
      <c r="D31" s="50" t="s">
        <v>51</v>
      </c>
      <c r="E31" s="75">
        <v>27802</v>
      </c>
      <c r="F31" s="76" t="s">
        <v>124</v>
      </c>
      <c r="G31" s="88">
        <v>5</v>
      </c>
      <c r="H31" s="85">
        <v>28807</v>
      </c>
    </row>
    <row r="32" spans="1:8" ht="12.75">
      <c r="A32" s="52" t="s">
        <v>108</v>
      </c>
      <c r="B32" s="71" t="s">
        <v>68</v>
      </c>
      <c r="C32" s="45">
        <v>51</v>
      </c>
      <c r="D32" s="49" t="s">
        <v>39</v>
      </c>
      <c r="E32" s="75">
        <v>27499</v>
      </c>
      <c r="F32" s="76" t="s">
        <v>127</v>
      </c>
      <c r="G32" s="88">
        <v>8</v>
      </c>
      <c r="H32" s="85">
        <v>28541</v>
      </c>
    </row>
    <row r="33" spans="1:8" ht="12.75">
      <c r="A33" s="52" t="s">
        <v>109</v>
      </c>
      <c r="B33" s="71" t="s">
        <v>69</v>
      </c>
      <c r="C33" s="45">
        <v>54</v>
      </c>
      <c r="D33" s="50" t="s">
        <v>51</v>
      </c>
      <c r="E33" s="75">
        <v>27432</v>
      </c>
      <c r="F33" s="76" t="s">
        <v>124</v>
      </c>
      <c r="G33" s="88">
        <v>19</v>
      </c>
      <c r="H33" s="85">
        <v>30712</v>
      </c>
    </row>
    <row r="34" spans="1:8" ht="12.75">
      <c r="A34" s="52" t="s">
        <v>110</v>
      </c>
      <c r="B34" s="71" t="s">
        <v>229</v>
      </c>
      <c r="C34" s="45">
        <v>69</v>
      </c>
      <c r="D34" s="49" t="s">
        <v>152</v>
      </c>
      <c r="E34" s="77">
        <v>27251</v>
      </c>
      <c r="F34" s="78" t="s">
        <v>156</v>
      </c>
      <c r="G34" s="88">
        <v>1</v>
      </c>
      <c r="H34" s="86" t="s">
        <v>100</v>
      </c>
    </row>
    <row r="35" spans="1:8" ht="12.75">
      <c r="A35" s="52" t="s">
        <v>111</v>
      </c>
      <c r="B35" s="71" t="s">
        <v>89</v>
      </c>
      <c r="C35" s="46">
        <v>81</v>
      </c>
      <c r="D35" s="50" t="s">
        <v>51</v>
      </c>
      <c r="E35" s="77">
        <v>27057</v>
      </c>
      <c r="F35" s="78" t="s">
        <v>156</v>
      </c>
      <c r="G35" s="88">
        <v>3</v>
      </c>
      <c r="H35" s="86" t="s">
        <v>100</v>
      </c>
    </row>
    <row r="36" spans="1:8" ht="12.75">
      <c r="A36" s="52" t="s">
        <v>112</v>
      </c>
      <c r="B36" s="71" t="s">
        <v>70</v>
      </c>
      <c r="C36" s="45">
        <v>79</v>
      </c>
      <c r="D36" s="49" t="s">
        <v>40</v>
      </c>
      <c r="E36" s="75">
        <v>26789</v>
      </c>
      <c r="F36" s="76" t="s">
        <v>126</v>
      </c>
      <c r="G36" s="88">
        <v>1</v>
      </c>
      <c r="H36" s="86" t="s">
        <v>100</v>
      </c>
    </row>
    <row r="37" spans="1:8" ht="12.75">
      <c r="A37" s="52" t="s">
        <v>113</v>
      </c>
      <c r="B37" s="71" t="s">
        <v>71</v>
      </c>
      <c r="C37" s="45">
        <v>60</v>
      </c>
      <c r="D37" s="50" t="s">
        <v>51</v>
      </c>
      <c r="E37" s="75">
        <v>26604</v>
      </c>
      <c r="F37" s="76" t="s">
        <v>126</v>
      </c>
      <c r="G37" s="88">
        <v>5</v>
      </c>
      <c r="H37" s="85">
        <v>26508</v>
      </c>
    </row>
    <row r="38" spans="1:8" ht="12.75">
      <c r="A38" s="52" t="s">
        <v>114</v>
      </c>
      <c r="B38" s="71" t="s">
        <v>72</v>
      </c>
      <c r="C38" s="45">
        <v>49</v>
      </c>
      <c r="D38" s="51" t="s">
        <v>151</v>
      </c>
      <c r="E38" s="75">
        <v>26390</v>
      </c>
      <c r="F38" s="76" t="s">
        <v>125</v>
      </c>
      <c r="G38" s="88">
        <v>5</v>
      </c>
      <c r="H38" s="85">
        <v>28943</v>
      </c>
    </row>
    <row r="39" spans="1:8" ht="12.75">
      <c r="A39" s="52" t="s">
        <v>116</v>
      </c>
      <c r="B39" s="71" t="s">
        <v>73</v>
      </c>
      <c r="C39" s="45">
        <v>55</v>
      </c>
      <c r="D39" s="50" t="s">
        <v>51</v>
      </c>
      <c r="E39" s="75">
        <v>26128</v>
      </c>
      <c r="F39" s="76" t="s">
        <v>126</v>
      </c>
      <c r="G39" s="88">
        <v>12</v>
      </c>
      <c r="H39" s="86" t="s">
        <v>100</v>
      </c>
    </row>
    <row r="40" spans="1:8" ht="12.75">
      <c r="A40" s="52" t="s">
        <v>117</v>
      </c>
      <c r="B40" s="71" t="s">
        <v>74</v>
      </c>
      <c r="C40" s="45">
        <v>49</v>
      </c>
      <c r="D40" s="49" t="s">
        <v>41</v>
      </c>
      <c r="E40" s="75">
        <v>26064</v>
      </c>
      <c r="F40" s="76" t="s">
        <v>125</v>
      </c>
      <c r="G40" s="88">
        <v>1</v>
      </c>
      <c r="H40" s="86" t="s">
        <v>100</v>
      </c>
    </row>
    <row r="41" spans="1:8" ht="12.75">
      <c r="A41" s="52" t="s">
        <v>118</v>
      </c>
      <c r="B41" s="72" t="s">
        <v>201</v>
      </c>
      <c r="C41" s="65">
        <v>75</v>
      </c>
      <c r="D41" s="127" t="s">
        <v>200</v>
      </c>
      <c r="E41" s="75">
        <v>26029</v>
      </c>
      <c r="F41" s="76" t="s">
        <v>282</v>
      </c>
      <c r="G41" s="88">
        <v>2</v>
      </c>
      <c r="H41" s="86" t="s">
        <v>100</v>
      </c>
    </row>
    <row r="42" spans="1:9" ht="12.75">
      <c r="A42" s="52" t="s">
        <v>119</v>
      </c>
      <c r="B42" s="71" t="s">
        <v>162</v>
      </c>
      <c r="C42" s="45">
        <v>78</v>
      </c>
      <c r="D42" s="49" t="s">
        <v>161</v>
      </c>
      <c r="E42" s="77">
        <v>25788</v>
      </c>
      <c r="F42" s="78" t="s">
        <v>225</v>
      </c>
      <c r="G42" s="88">
        <v>5</v>
      </c>
      <c r="H42" s="86" t="s">
        <v>100</v>
      </c>
      <c r="I42" s="54"/>
    </row>
    <row r="43" spans="1:8" ht="12.75">
      <c r="A43" s="52" t="s">
        <v>120</v>
      </c>
      <c r="B43" s="71" t="s">
        <v>160</v>
      </c>
      <c r="C43" s="46">
        <v>49</v>
      </c>
      <c r="D43" s="49" t="s">
        <v>40</v>
      </c>
      <c r="E43" s="77">
        <v>25555</v>
      </c>
      <c r="F43" s="78" t="s">
        <v>164</v>
      </c>
      <c r="G43" s="88">
        <v>1</v>
      </c>
      <c r="H43" s="86" t="s">
        <v>100</v>
      </c>
    </row>
    <row r="44" spans="1:8" ht="12.75">
      <c r="A44" s="52" t="s">
        <v>121</v>
      </c>
      <c r="B44" s="71" t="s">
        <v>75</v>
      </c>
      <c r="C44" s="45">
        <v>38</v>
      </c>
      <c r="D44" s="49" t="s">
        <v>42</v>
      </c>
      <c r="E44" s="79">
        <v>25276</v>
      </c>
      <c r="F44" s="80" t="s">
        <v>126</v>
      </c>
      <c r="G44" s="88">
        <v>6</v>
      </c>
      <c r="H44" s="85">
        <v>25092</v>
      </c>
    </row>
    <row r="45" spans="1:8" ht="12.75">
      <c r="A45" s="52" t="s">
        <v>122</v>
      </c>
      <c r="B45" s="71" t="s">
        <v>153</v>
      </c>
      <c r="C45" s="45">
        <v>80</v>
      </c>
      <c r="D45" s="50" t="s">
        <v>51</v>
      </c>
      <c r="E45" s="81">
        <v>25263</v>
      </c>
      <c r="F45" s="82" t="s">
        <v>156</v>
      </c>
      <c r="G45" s="88">
        <v>1</v>
      </c>
      <c r="H45" s="86" t="s">
        <v>100</v>
      </c>
    </row>
    <row r="46" spans="1:8" ht="12.75">
      <c r="A46" s="52" t="s">
        <v>131</v>
      </c>
      <c r="B46" s="71" t="s">
        <v>76</v>
      </c>
      <c r="C46" s="45">
        <v>52</v>
      </c>
      <c r="D46" s="49" t="s">
        <v>31</v>
      </c>
      <c r="E46" s="79">
        <v>25072</v>
      </c>
      <c r="F46" s="80" t="s">
        <v>125</v>
      </c>
      <c r="G46" s="88">
        <v>3</v>
      </c>
      <c r="H46" s="85">
        <v>27419</v>
      </c>
    </row>
    <row r="47" spans="1:8" ht="12.75">
      <c r="A47" s="52" t="s">
        <v>132</v>
      </c>
      <c r="B47" s="71" t="s">
        <v>174</v>
      </c>
      <c r="C47" s="47">
        <v>53</v>
      </c>
      <c r="D47" s="49" t="s">
        <v>32</v>
      </c>
      <c r="E47" s="81">
        <v>24812</v>
      </c>
      <c r="F47" s="82" t="s">
        <v>175</v>
      </c>
      <c r="G47" s="89">
        <v>9</v>
      </c>
      <c r="H47" s="85">
        <v>29226</v>
      </c>
    </row>
    <row r="48" spans="1:8" ht="12.75">
      <c r="A48" s="52" t="s">
        <v>133</v>
      </c>
      <c r="B48" s="71" t="s">
        <v>77</v>
      </c>
      <c r="C48" s="45">
        <v>56</v>
      </c>
      <c r="D48" s="50" t="s">
        <v>51</v>
      </c>
      <c r="E48" s="79">
        <v>24460</v>
      </c>
      <c r="F48" s="80" t="s">
        <v>124</v>
      </c>
      <c r="G48" s="88">
        <v>8</v>
      </c>
      <c r="H48" s="85">
        <v>29403</v>
      </c>
    </row>
    <row r="49" spans="1:8" ht="12.75">
      <c r="A49" s="52" t="s">
        <v>157</v>
      </c>
      <c r="B49" s="71" t="s">
        <v>78</v>
      </c>
      <c r="C49" s="45">
        <v>44</v>
      </c>
      <c r="D49" s="50" t="s">
        <v>51</v>
      </c>
      <c r="E49" s="79">
        <v>24262</v>
      </c>
      <c r="F49" s="80" t="s">
        <v>126</v>
      </c>
      <c r="G49" s="88">
        <v>1</v>
      </c>
      <c r="H49" s="86" t="s">
        <v>100</v>
      </c>
    </row>
    <row r="50" spans="1:8" ht="12.75">
      <c r="A50" s="52" t="s">
        <v>158</v>
      </c>
      <c r="B50" s="71" t="s">
        <v>79</v>
      </c>
      <c r="C50" s="45">
        <v>48</v>
      </c>
      <c r="D50" s="49" t="s">
        <v>43</v>
      </c>
      <c r="E50" s="138">
        <v>24242</v>
      </c>
      <c r="F50" s="76" t="s">
        <v>126</v>
      </c>
      <c r="G50" s="88">
        <v>2</v>
      </c>
      <c r="H50" s="86" t="s">
        <v>100</v>
      </c>
    </row>
    <row r="51" spans="1:8" ht="12.75">
      <c r="A51" s="52" t="s">
        <v>165</v>
      </c>
      <c r="B51" s="181" t="s">
        <v>80</v>
      </c>
      <c r="C51" s="45">
        <v>63</v>
      </c>
      <c r="D51" s="49" t="s">
        <v>115</v>
      </c>
      <c r="E51" s="138">
        <v>24227</v>
      </c>
      <c r="F51" s="76" t="s">
        <v>123</v>
      </c>
      <c r="G51" s="88">
        <v>5</v>
      </c>
      <c r="H51" s="85">
        <v>26426</v>
      </c>
    </row>
    <row r="52" spans="1:8" ht="12.75">
      <c r="A52" s="52" t="s">
        <v>166</v>
      </c>
      <c r="B52" s="71" t="s">
        <v>82</v>
      </c>
      <c r="C52" s="45">
        <v>83</v>
      </c>
      <c r="D52" s="50" t="s">
        <v>51</v>
      </c>
      <c r="E52" s="139">
        <v>23730</v>
      </c>
      <c r="F52" s="76" t="s">
        <v>156</v>
      </c>
      <c r="G52" s="88">
        <v>6</v>
      </c>
      <c r="H52" s="86" t="s">
        <v>100</v>
      </c>
    </row>
    <row r="53" spans="1:8" ht="12.75">
      <c r="A53" s="52" t="s">
        <v>167</v>
      </c>
      <c r="B53" s="71" t="s">
        <v>81</v>
      </c>
      <c r="C53" s="45">
        <v>47</v>
      </c>
      <c r="D53" s="50" t="s">
        <v>51</v>
      </c>
      <c r="E53" s="138">
        <v>23423</v>
      </c>
      <c r="F53" s="76" t="s">
        <v>124</v>
      </c>
      <c r="G53" s="88">
        <v>12</v>
      </c>
      <c r="H53" s="85">
        <v>27717</v>
      </c>
    </row>
    <row r="54" spans="1:8" ht="12.75">
      <c r="A54" s="52" t="s">
        <v>176</v>
      </c>
      <c r="B54" s="71" t="s">
        <v>196</v>
      </c>
      <c r="C54" s="45">
        <v>49</v>
      </c>
      <c r="D54" s="50" t="s">
        <v>51</v>
      </c>
      <c r="E54" s="138">
        <v>23136</v>
      </c>
      <c r="F54" s="76" t="s">
        <v>194</v>
      </c>
      <c r="G54" s="88">
        <v>1</v>
      </c>
      <c r="H54" s="86" t="s">
        <v>100</v>
      </c>
    </row>
    <row r="55" spans="1:8" ht="12.75">
      <c r="A55" s="52" t="s">
        <v>177</v>
      </c>
      <c r="B55" s="71" t="s">
        <v>91</v>
      </c>
      <c r="C55" s="45">
        <v>69</v>
      </c>
      <c r="D55" s="49" t="s">
        <v>90</v>
      </c>
      <c r="E55" s="139">
        <v>22997</v>
      </c>
      <c r="F55" s="78" t="s">
        <v>130</v>
      </c>
      <c r="G55" s="88">
        <v>1</v>
      </c>
      <c r="H55" s="86" t="s">
        <v>100</v>
      </c>
    </row>
    <row r="56" spans="1:8" s="5" customFormat="1" ht="12.75">
      <c r="A56" s="52" t="s">
        <v>178</v>
      </c>
      <c r="B56" s="71" t="s">
        <v>83</v>
      </c>
      <c r="C56" s="45">
        <v>74</v>
      </c>
      <c r="D56" s="49" t="s">
        <v>44</v>
      </c>
      <c r="E56" s="138">
        <v>22837</v>
      </c>
      <c r="F56" s="76" t="s">
        <v>123</v>
      </c>
      <c r="G56" s="88">
        <v>1</v>
      </c>
      <c r="H56" s="86" t="s">
        <v>100</v>
      </c>
    </row>
    <row r="57" spans="1:8" s="5" customFormat="1" ht="12.75">
      <c r="A57" s="52" t="s">
        <v>197</v>
      </c>
      <c r="B57" s="181" t="s">
        <v>272</v>
      </c>
      <c r="C57" s="47">
        <v>57</v>
      </c>
      <c r="D57" s="49" t="s">
        <v>253</v>
      </c>
      <c r="E57" s="183">
        <v>22096</v>
      </c>
      <c r="F57" s="76" t="s">
        <v>282</v>
      </c>
      <c r="G57" s="88">
        <v>1</v>
      </c>
      <c r="H57" s="86" t="s">
        <v>100</v>
      </c>
    </row>
    <row r="58" spans="1:8" ht="12.75">
      <c r="A58" s="52" t="s">
        <v>198</v>
      </c>
      <c r="B58" s="71" t="s">
        <v>84</v>
      </c>
      <c r="C58" s="45">
        <v>76</v>
      </c>
      <c r="D58" s="49" t="s">
        <v>45</v>
      </c>
      <c r="E58" s="138">
        <v>21982</v>
      </c>
      <c r="F58" s="76" t="s">
        <v>123</v>
      </c>
      <c r="G58" s="88">
        <v>1</v>
      </c>
      <c r="H58" s="86" t="s">
        <v>100</v>
      </c>
    </row>
    <row r="59" spans="1:8" ht="12.75">
      <c r="A59" s="52" t="s">
        <v>227</v>
      </c>
      <c r="B59" s="71" t="s">
        <v>85</v>
      </c>
      <c r="C59" s="45">
        <v>74</v>
      </c>
      <c r="D59" s="49" t="s">
        <v>40</v>
      </c>
      <c r="E59" s="138">
        <v>20859</v>
      </c>
      <c r="F59" s="76" t="s">
        <v>123</v>
      </c>
      <c r="G59" s="88">
        <v>1</v>
      </c>
      <c r="H59" s="86" t="s">
        <v>100</v>
      </c>
    </row>
    <row r="60" spans="1:8" ht="12.75">
      <c r="A60" s="182" t="s">
        <v>228</v>
      </c>
      <c r="B60" s="69" t="s">
        <v>168</v>
      </c>
      <c r="C60" s="47">
        <v>82</v>
      </c>
      <c r="D60" s="50" t="s">
        <v>169</v>
      </c>
      <c r="E60" s="75">
        <v>7645</v>
      </c>
      <c r="F60" s="80" t="s">
        <v>225</v>
      </c>
      <c r="G60" s="88">
        <v>1</v>
      </c>
      <c r="H60" s="86" t="s">
        <v>100</v>
      </c>
    </row>
    <row r="61" spans="1:8" ht="13.5" thickBot="1">
      <c r="A61" s="53" t="s">
        <v>283</v>
      </c>
      <c r="B61" s="74" t="s">
        <v>87</v>
      </c>
      <c r="C61" s="48">
        <v>39</v>
      </c>
      <c r="D61" s="70" t="s">
        <v>51</v>
      </c>
      <c r="E61" s="83">
        <v>4710</v>
      </c>
      <c r="F61" s="84" t="s">
        <v>124</v>
      </c>
      <c r="G61" s="90">
        <v>1</v>
      </c>
      <c r="H61" s="87" t="s">
        <v>100</v>
      </c>
    </row>
  </sheetData>
  <mergeCells count="2">
    <mergeCell ref="A1:H1"/>
    <mergeCell ref="A2:H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Hvězda SKP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Zajíc</dc:creator>
  <cp:keywords/>
  <dc:description/>
  <cp:lastModifiedBy>UPa</cp:lastModifiedBy>
  <cp:lastPrinted>2012-11-03T15:55:14Z</cp:lastPrinted>
  <dcterms:created xsi:type="dcterms:W3CDTF">2006-10-15T16:11:10Z</dcterms:created>
  <dcterms:modified xsi:type="dcterms:W3CDTF">2012-11-03T16:19:52Z</dcterms:modified>
  <cp:category/>
  <cp:version/>
  <cp:contentType/>
  <cp:contentStatus/>
</cp:coreProperties>
</file>