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5" i="1" l="1"/>
  <c r="N5" i="1" s="1"/>
  <c r="M8" i="1"/>
  <c r="N8" i="1" s="1"/>
  <c r="M7" i="1"/>
  <c r="N7" i="1" s="1"/>
  <c r="M6" i="1"/>
  <c r="N6" i="1" s="1"/>
</calcChain>
</file>

<file path=xl/sharedStrings.xml><?xml version="1.0" encoding="utf-8"?>
<sst xmlns="http://schemas.openxmlformats.org/spreadsheetml/2006/main" count="79" uniqueCount="71">
  <si>
    <t>příjmení</t>
  </si>
  <si>
    <t>jméno</t>
  </si>
  <si>
    <t>klub</t>
  </si>
  <si>
    <t>ročník</t>
  </si>
  <si>
    <t>Šandera</t>
  </si>
  <si>
    <t>Martin</t>
  </si>
  <si>
    <t>Rezek</t>
  </si>
  <si>
    <t>Michal</t>
  </si>
  <si>
    <t>Praha</t>
  </si>
  <si>
    <t>Ulma</t>
  </si>
  <si>
    <t>Tomáš</t>
  </si>
  <si>
    <t>Breburdová</t>
  </si>
  <si>
    <t>Hana</t>
  </si>
  <si>
    <t>Maratón klub Kladno</t>
  </si>
  <si>
    <t>7 maratonů v 7 dnech v 7 různých městských částech</t>
  </si>
  <si>
    <t>BONBON, BO TJ Sokol Praha-Krč</t>
  </si>
  <si>
    <t>7-Letná</t>
  </si>
  <si>
    <t>Pražská maratonská čelendž 2020 (PMČ), Praha, 6.-12.2.2020</t>
  </si>
  <si>
    <t>1-Kampa</t>
  </si>
  <si>
    <t>2-Folimanka</t>
  </si>
  <si>
    <t>3-Vítkov</t>
  </si>
  <si>
    <t>4-Pankrác</t>
  </si>
  <si>
    <t>5-Stodůlky</t>
  </si>
  <si>
    <t>6-Ladronka</t>
  </si>
  <si>
    <t>celkem</t>
  </si>
  <si>
    <t>průměr</t>
  </si>
  <si>
    <t>Faů</t>
  </si>
  <si>
    <t>Roman</t>
  </si>
  <si>
    <t>Maratón klub Kladno, Unhošť</t>
  </si>
  <si>
    <t>Skálová</t>
  </si>
  <si>
    <t>Jiřina</t>
  </si>
  <si>
    <t>Koller</t>
  </si>
  <si>
    <t>Pavel</t>
  </si>
  <si>
    <t>Bezdědice</t>
  </si>
  <si>
    <t>Trnková</t>
  </si>
  <si>
    <t>Štěpánka</t>
  </si>
  <si>
    <t>10,67 km</t>
  </si>
  <si>
    <t>Kubičková</t>
  </si>
  <si>
    <t>Eliška Anna</t>
  </si>
  <si>
    <t>SC Marathon Plzeň</t>
  </si>
  <si>
    <t>Zeman</t>
  </si>
  <si>
    <t>Traged Team Praha</t>
  </si>
  <si>
    <t>15 km</t>
  </si>
  <si>
    <t>Ledvinka</t>
  </si>
  <si>
    <t>Josef</t>
  </si>
  <si>
    <t>Přibyslav</t>
  </si>
  <si>
    <t>Matějovský</t>
  </si>
  <si>
    <t>10,417 km</t>
  </si>
  <si>
    <t>Dvořáček</t>
  </si>
  <si>
    <t>Vlastimil</t>
  </si>
  <si>
    <t>Doudleby nad Orlicí</t>
  </si>
  <si>
    <t>10 km</t>
  </si>
  <si>
    <t xml:space="preserve">Bařtipánová </t>
  </si>
  <si>
    <t>Ivana</t>
  </si>
  <si>
    <t>BONBON</t>
  </si>
  <si>
    <t>20,2 km</t>
  </si>
  <si>
    <t>21,1 km</t>
  </si>
  <si>
    <t>11,24 km</t>
  </si>
  <si>
    <t>Šesták</t>
  </si>
  <si>
    <t>Jindřich</t>
  </si>
  <si>
    <t>KKK Praha</t>
  </si>
  <si>
    <t>7 km</t>
  </si>
  <si>
    <t>Donner</t>
  </si>
  <si>
    <t>Petr</t>
  </si>
  <si>
    <t>Kladno</t>
  </si>
  <si>
    <t>25 km</t>
  </si>
  <si>
    <t>start. č.</t>
  </si>
  <si>
    <t>https://www.facebook.com/events/451993025679957/</t>
  </si>
  <si>
    <t>Poznámka: celý týden absolvovali 4 účastníci. Ostatní nastupovali v určité dny a dopředu byli rozhodnuti, zda poběží maraton nebo kratší vzdálenost. V tomto přehledu jsou uvedeni jako aktivní fanoušci bežci:-)</t>
  </si>
  <si>
    <t>Zapsal: Martin Šandera</t>
  </si>
  <si>
    <t>Fb událost a zprávy z etap: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</si>
</sst>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21" fontId="3" fillId="0" borderId="1" xfId="0" applyNumberFormat="1" applyFont="1" applyBorder="1" applyAlignment="1">
      <alignment horizontal="center"/>
    </xf>
    <xf numFmtId="21" fontId="3" fillId="0" borderId="5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21" fontId="3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5" xfId="0" applyFont="1" applyBorder="1"/>
    <xf numFmtId="21" fontId="3" fillId="0" borderId="2" xfId="0" applyNumberFormat="1" applyFont="1" applyBorder="1" applyAlignment="1">
      <alignment horizontal="center"/>
    </xf>
    <xf numFmtId="0" fontId="1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events/45199302567995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/>
  </sheetViews>
  <sheetFormatPr defaultRowHeight="15" x14ac:dyDescent="0.25"/>
  <cols>
    <col min="1" max="1" width="13.28515625" customWidth="1"/>
    <col min="2" max="2" width="12.28515625" customWidth="1"/>
    <col min="3" max="3" width="9.28515625" customWidth="1"/>
    <col min="4" max="4" width="30.7109375" customWidth="1"/>
    <col min="5" max="5" width="7.85546875" customWidth="1"/>
    <col min="6" max="12" width="14.7109375" customWidth="1"/>
    <col min="13" max="13" width="11.85546875" bestFit="1" customWidth="1"/>
    <col min="14" max="14" width="9.85546875" bestFit="1" customWidth="1"/>
  </cols>
  <sheetData>
    <row r="1" spans="1:14" ht="15.75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1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6.5" thickBot="1" x14ac:dyDescent="0.3">
      <c r="A4" s="3" t="s">
        <v>0</v>
      </c>
      <c r="B4" s="3" t="s">
        <v>1</v>
      </c>
      <c r="C4" s="4" t="s">
        <v>3</v>
      </c>
      <c r="D4" s="3" t="s">
        <v>2</v>
      </c>
      <c r="E4" s="4" t="s">
        <v>66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16</v>
      </c>
      <c r="M4" s="33" t="s">
        <v>24</v>
      </c>
      <c r="N4" s="33" t="s">
        <v>25</v>
      </c>
    </row>
    <row r="5" spans="1:14" ht="16.5" thickTop="1" x14ac:dyDescent="0.25">
      <c r="A5" s="5" t="s">
        <v>6</v>
      </c>
      <c r="B5" s="5" t="s">
        <v>7</v>
      </c>
      <c r="C5" s="6">
        <v>1965</v>
      </c>
      <c r="D5" s="7" t="s">
        <v>8</v>
      </c>
      <c r="E5" s="6">
        <v>4</v>
      </c>
      <c r="F5" s="8">
        <v>0.20508101851851854</v>
      </c>
      <c r="G5" s="8">
        <v>0.2089699074074074</v>
      </c>
      <c r="H5" s="8">
        <v>0.22084490740740739</v>
      </c>
      <c r="I5" s="8">
        <v>0.22542824074074075</v>
      </c>
      <c r="J5" s="8">
        <v>0.19024305555555557</v>
      </c>
      <c r="K5" s="8">
        <v>0.21420138888888887</v>
      </c>
      <c r="L5" s="8">
        <v>0.21567129629629631</v>
      </c>
      <c r="M5" s="9">
        <f>SUM(F5:L5)</f>
        <v>1.480439814814815</v>
      </c>
      <c r="N5" s="34">
        <f>M5/7</f>
        <v>0.21149140211640213</v>
      </c>
    </row>
    <row r="6" spans="1:14" ht="15.75" x14ac:dyDescent="0.25">
      <c r="A6" s="3" t="s">
        <v>11</v>
      </c>
      <c r="B6" s="3" t="s">
        <v>12</v>
      </c>
      <c r="C6" s="10">
        <v>1961</v>
      </c>
      <c r="D6" s="11" t="s">
        <v>13</v>
      </c>
      <c r="E6" s="10">
        <v>1</v>
      </c>
      <c r="F6" s="12">
        <v>0.20497685185185185</v>
      </c>
      <c r="G6" s="12">
        <v>0.21549768518518519</v>
      </c>
      <c r="H6" s="12">
        <v>0.22994212962962965</v>
      </c>
      <c r="I6" s="12">
        <v>0.21633101851851852</v>
      </c>
      <c r="J6" s="12">
        <v>0.22146990740740743</v>
      </c>
      <c r="K6" s="12">
        <v>0.21759259259259259</v>
      </c>
      <c r="L6" s="12">
        <v>0.20783564814814814</v>
      </c>
      <c r="M6" s="13">
        <f>SUM(F6:L6)</f>
        <v>1.5136458333333334</v>
      </c>
      <c r="N6" s="34">
        <f t="shared" ref="N6:N8" si="0">M6/7</f>
        <v>0.21623511904761905</v>
      </c>
    </row>
    <row r="7" spans="1:14" ht="15.75" x14ac:dyDescent="0.25">
      <c r="A7" s="14" t="s">
        <v>9</v>
      </c>
      <c r="B7" s="14" t="s">
        <v>10</v>
      </c>
      <c r="C7" s="15">
        <v>1964</v>
      </c>
      <c r="D7" s="16" t="s">
        <v>8</v>
      </c>
      <c r="E7" s="15">
        <v>5</v>
      </c>
      <c r="F7" s="17">
        <v>0.25329861111111113</v>
      </c>
      <c r="G7" s="17">
        <v>0.25953703703703707</v>
      </c>
      <c r="H7" s="17">
        <v>0.25172453703703707</v>
      </c>
      <c r="I7" s="17">
        <v>0.25271990740740741</v>
      </c>
      <c r="J7" s="17">
        <v>0.25614583333333335</v>
      </c>
      <c r="K7" s="17">
        <v>0.25973379629629628</v>
      </c>
      <c r="L7" s="17">
        <v>0.25519675925925928</v>
      </c>
      <c r="M7" s="18">
        <f>SUM(F7:L7)</f>
        <v>1.7883564814814814</v>
      </c>
      <c r="N7" s="34">
        <f t="shared" si="0"/>
        <v>0.25547949735449732</v>
      </c>
    </row>
    <row r="8" spans="1:14" ht="16.5" thickBot="1" x14ac:dyDescent="0.3">
      <c r="A8" s="19" t="s">
        <v>4</v>
      </c>
      <c r="B8" s="19" t="s">
        <v>5</v>
      </c>
      <c r="C8" s="20">
        <v>1976</v>
      </c>
      <c r="D8" s="21" t="s">
        <v>15</v>
      </c>
      <c r="E8" s="20">
        <v>8</v>
      </c>
      <c r="F8" s="22">
        <v>0.2379050925925926</v>
      </c>
      <c r="G8" s="22">
        <v>0.2585648148148148</v>
      </c>
      <c r="H8" s="22">
        <v>0.30364583333333334</v>
      </c>
      <c r="I8" s="22">
        <v>0.28531250000000002</v>
      </c>
      <c r="J8" s="22">
        <v>0.24305555555555555</v>
      </c>
      <c r="K8" s="22">
        <v>0.26203703703703701</v>
      </c>
      <c r="L8" s="22">
        <v>0.22675925925925924</v>
      </c>
      <c r="M8" s="23">
        <f>SUM(F8:L8)</f>
        <v>1.8172800925925927</v>
      </c>
      <c r="N8" s="34">
        <f t="shared" si="0"/>
        <v>0.2596114417989418</v>
      </c>
    </row>
    <row r="9" spans="1:14" ht="16.5" thickTop="1" x14ac:dyDescent="0.25">
      <c r="A9" s="35" t="s">
        <v>37</v>
      </c>
      <c r="B9" s="35" t="s">
        <v>38</v>
      </c>
      <c r="C9" s="24">
        <v>1966</v>
      </c>
      <c r="D9" s="25" t="s">
        <v>39</v>
      </c>
      <c r="E9" s="24">
        <v>3</v>
      </c>
      <c r="F9" s="1"/>
      <c r="G9" s="27">
        <v>0.25089120370370371</v>
      </c>
      <c r="H9" s="27">
        <v>0.28513888888888889</v>
      </c>
      <c r="I9" s="27">
        <v>0.25563657407407409</v>
      </c>
      <c r="J9" s="1"/>
      <c r="K9" s="1"/>
      <c r="L9" s="2"/>
      <c r="M9" s="2"/>
      <c r="N9" s="2"/>
    </row>
    <row r="10" spans="1:14" ht="15.75" x14ac:dyDescent="0.25">
      <c r="A10" s="14" t="s">
        <v>29</v>
      </c>
      <c r="B10" s="14" t="s">
        <v>30</v>
      </c>
      <c r="C10" s="15">
        <v>1969</v>
      </c>
      <c r="D10" s="16" t="s">
        <v>8</v>
      </c>
      <c r="E10" s="15">
        <v>7</v>
      </c>
      <c r="F10" s="26">
        <v>0.19719907407407408</v>
      </c>
      <c r="G10" s="15"/>
      <c r="H10" s="15"/>
      <c r="I10" s="26">
        <v>0.1897337962962963</v>
      </c>
      <c r="J10" s="15"/>
      <c r="K10" s="15" t="s">
        <v>56</v>
      </c>
      <c r="L10" s="15"/>
      <c r="M10" s="2"/>
      <c r="N10" s="2"/>
    </row>
    <row r="11" spans="1:14" ht="15.75" x14ac:dyDescent="0.25">
      <c r="A11" s="14" t="s">
        <v>31</v>
      </c>
      <c r="B11" s="14" t="s">
        <v>32</v>
      </c>
      <c r="C11" s="15">
        <v>1970</v>
      </c>
      <c r="D11" s="16" t="s">
        <v>33</v>
      </c>
      <c r="E11" s="15">
        <v>6</v>
      </c>
      <c r="F11" s="26">
        <v>0.2305787037037037</v>
      </c>
      <c r="G11" s="15"/>
      <c r="H11" s="15"/>
      <c r="I11" s="15"/>
      <c r="J11" s="15" t="s">
        <v>42</v>
      </c>
      <c r="K11" s="15" t="s">
        <v>57</v>
      </c>
      <c r="L11" s="15"/>
      <c r="M11" s="2"/>
      <c r="N11" s="2"/>
    </row>
    <row r="12" spans="1:14" ht="15.75" x14ac:dyDescent="0.25">
      <c r="A12" s="14" t="s">
        <v>26</v>
      </c>
      <c r="B12" s="14" t="s">
        <v>27</v>
      </c>
      <c r="C12" s="15">
        <v>1983</v>
      </c>
      <c r="D12" s="16" t="s">
        <v>28</v>
      </c>
      <c r="E12" s="15">
        <v>2</v>
      </c>
      <c r="F12" s="26">
        <v>0.14662037037037037</v>
      </c>
      <c r="G12" s="15"/>
      <c r="H12" s="15"/>
      <c r="I12" s="15"/>
      <c r="J12" s="15"/>
      <c r="K12" s="15"/>
      <c r="L12" s="15"/>
      <c r="M12" s="2"/>
      <c r="N12" s="2"/>
    </row>
    <row r="13" spans="1:14" ht="15.75" x14ac:dyDescent="0.25">
      <c r="A13" s="14" t="s">
        <v>48</v>
      </c>
      <c r="B13" s="14" t="s">
        <v>49</v>
      </c>
      <c r="C13" s="15">
        <v>1959</v>
      </c>
      <c r="D13" s="16" t="s">
        <v>50</v>
      </c>
      <c r="E13" s="15">
        <v>13</v>
      </c>
      <c r="F13" s="26"/>
      <c r="G13" s="15"/>
      <c r="H13" s="15"/>
      <c r="I13" s="15"/>
      <c r="J13" s="26">
        <v>0.17476851851851852</v>
      </c>
      <c r="K13" s="15"/>
      <c r="L13" s="15"/>
      <c r="M13" s="2"/>
      <c r="N13" s="2"/>
    </row>
    <row r="14" spans="1:14" ht="16.5" thickBot="1" x14ac:dyDescent="0.3">
      <c r="A14" s="19" t="s">
        <v>43</v>
      </c>
      <c r="B14" s="19" t="s">
        <v>44</v>
      </c>
      <c r="C14" s="20">
        <v>1972</v>
      </c>
      <c r="D14" s="21" t="s">
        <v>45</v>
      </c>
      <c r="E14" s="20">
        <v>11</v>
      </c>
      <c r="F14" s="36"/>
      <c r="G14" s="20"/>
      <c r="H14" s="20"/>
      <c r="I14" s="36">
        <v>0.21540509259259258</v>
      </c>
      <c r="J14" s="20"/>
      <c r="K14" s="20"/>
      <c r="L14" s="20"/>
      <c r="M14" s="2"/>
      <c r="N14" s="2"/>
    </row>
    <row r="15" spans="1:14" ht="16.5" thickTop="1" x14ac:dyDescent="0.25">
      <c r="A15" s="28" t="s">
        <v>62</v>
      </c>
      <c r="B15" s="28" t="s">
        <v>63</v>
      </c>
      <c r="C15" s="29">
        <v>1982</v>
      </c>
      <c r="D15" s="31" t="s">
        <v>64</v>
      </c>
      <c r="E15" s="29">
        <v>15</v>
      </c>
      <c r="F15" s="30"/>
      <c r="G15" s="29"/>
      <c r="H15" s="29"/>
      <c r="I15" s="30"/>
      <c r="J15" s="29"/>
      <c r="K15" s="29"/>
      <c r="L15" s="29" t="s">
        <v>65</v>
      </c>
      <c r="M15" s="2"/>
      <c r="N15" s="2"/>
    </row>
    <row r="16" spans="1:14" ht="15.75" x14ac:dyDescent="0.25">
      <c r="A16" s="14" t="s">
        <v>40</v>
      </c>
      <c r="B16" s="14" t="s">
        <v>32</v>
      </c>
      <c r="C16" s="15">
        <v>1954</v>
      </c>
      <c r="D16" s="16" t="s">
        <v>41</v>
      </c>
      <c r="E16" s="15">
        <v>10</v>
      </c>
      <c r="F16" s="26"/>
      <c r="G16" s="15"/>
      <c r="H16" s="15" t="s">
        <v>42</v>
      </c>
      <c r="I16" s="15"/>
      <c r="J16" s="15" t="s">
        <v>51</v>
      </c>
      <c r="K16" s="15"/>
      <c r="L16" s="15"/>
      <c r="M16" s="2"/>
      <c r="N16" s="2"/>
    </row>
    <row r="17" spans="1:14" ht="15.75" x14ac:dyDescent="0.25">
      <c r="A17" s="14" t="s">
        <v>34</v>
      </c>
      <c r="B17" s="14" t="s">
        <v>35</v>
      </c>
      <c r="C17" s="15">
        <v>1973</v>
      </c>
      <c r="D17" s="16" t="s">
        <v>8</v>
      </c>
      <c r="E17" s="15">
        <v>9</v>
      </c>
      <c r="F17" s="15" t="s">
        <v>36</v>
      </c>
      <c r="G17" s="15"/>
      <c r="H17" s="15"/>
      <c r="I17" s="15" t="s">
        <v>47</v>
      </c>
      <c r="J17" s="15"/>
      <c r="K17" s="15"/>
      <c r="L17" s="15"/>
      <c r="M17" s="2"/>
      <c r="N17" s="2"/>
    </row>
    <row r="18" spans="1:14" ht="15.75" x14ac:dyDescent="0.25">
      <c r="A18" s="14" t="s">
        <v>52</v>
      </c>
      <c r="B18" s="14" t="s">
        <v>53</v>
      </c>
      <c r="C18" s="15">
        <v>1974</v>
      </c>
      <c r="D18" s="16" t="s">
        <v>54</v>
      </c>
      <c r="E18" s="15">
        <v>14</v>
      </c>
      <c r="F18" s="15"/>
      <c r="G18" s="15"/>
      <c r="H18" s="15"/>
      <c r="I18" s="15"/>
      <c r="J18" s="15" t="s">
        <v>55</v>
      </c>
      <c r="K18" s="15"/>
      <c r="L18" s="15"/>
      <c r="M18" s="2"/>
      <c r="N18" s="2"/>
    </row>
    <row r="19" spans="1:14" ht="15.75" x14ac:dyDescent="0.25">
      <c r="A19" s="14" t="s">
        <v>46</v>
      </c>
      <c r="B19" s="14" t="s">
        <v>32</v>
      </c>
      <c r="C19" s="15">
        <v>1965</v>
      </c>
      <c r="D19" s="16" t="s">
        <v>13</v>
      </c>
      <c r="E19" s="15">
        <v>12</v>
      </c>
      <c r="F19" s="26"/>
      <c r="G19" s="15"/>
      <c r="H19" s="15"/>
      <c r="I19" s="15" t="s">
        <v>47</v>
      </c>
      <c r="J19" s="15"/>
      <c r="K19" s="15"/>
      <c r="L19" s="15"/>
      <c r="M19" s="2"/>
      <c r="N19" s="2"/>
    </row>
    <row r="20" spans="1:14" ht="15.75" x14ac:dyDescent="0.25">
      <c r="A20" s="14" t="s">
        <v>58</v>
      </c>
      <c r="B20" s="14" t="s">
        <v>59</v>
      </c>
      <c r="C20" s="15">
        <v>1956</v>
      </c>
      <c r="D20" s="16" t="s">
        <v>60</v>
      </c>
      <c r="E20" s="15">
        <v>16</v>
      </c>
      <c r="F20" s="15"/>
      <c r="G20" s="15"/>
      <c r="H20" s="15"/>
      <c r="I20" s="15"/>
      <c r="J20" s="15"/>
      <c r="K20" s="15"/>
      <c r="L20" s="15" t="s">
        <v>61</v>
      </c>
      <c r="M20" s="2"/>
      <c r="N20" s="2"/>
    </row>
    <row r="22" spans="1:14" x14ac:dyDescent="0.25">
      <c r="A22" s="32" t="s">
        <v>68</v>
      </c>
    </row>
    <row r="23" spans="1:14" x14ac:dyDescent="0.25">
      <c r="A23" s="32"/>
    </row>
    <row r="24" spans="1:14" x14ac:dyDescent="0.25">
      <c r="A24" t="s">
        <v>70</v>
      </c>
    </row>
    <row r="25" spans="1:14" x14ac:dyDescent="0.25">
      <c r="A25" s="37" t="s">
        <v>67</v>
      </c>
    </row>
    <row r="27" spans="1:14" x14ac:dyDescent="0.25">
      <c r="A27" t="s">
        <v>69</v>
      </c>
    </row>
  </sheetData>
  <sortState ref="A5:M8">
    <sortCondition ref="M5:M8"/>
  </sortState>
  <hyperlinks>
    <hyperlink ref="A25" r:id="rId1"/>
  </hyperlinks>
  <pageMargins left="0.7" right="0.7" top="0.78740157499999996" bottom="0.78740157499999996" header="0.3" footer="0.3"/>
  <pageSetup paperSize="9" scale="93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Šandera Martin</dc:creator>
  <cp:lastModifiedBy>Šandera Martin</cp:lastModifiedBy>
  <cp:lastPrinted>2018-08-19T05:43:13Z</cp:lastPrinted>
  <dcterms:created xsi:type="dcterms:W3CDTF">2018-02-28T11:16:45Z</dcterms:created>
  <dcterms:modified xsi:type="dcterms:W3CDTF">2020-02-13T23:59:49Z</dcterms:modified>
</cp:coreProperties>
</file>