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1"/>
  </bookViews>
  <sheets>
    <sheet name="Total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<sst xmlns="http://schemas.openxmlformats.org/spreadsheetml/2006/main" count="777" uniqueCount="222">
  <si>
    <t>Pořadí</t>
  </si>
  <si>
    <t>Poř.kat.</t>
  </si>
  <si>
    <t>St.č.</t>
  </si>
  <si>
    <t>Jméno</t>
  </si>
  <si>
    <t>Ročník</t>
  </si>
  <si>
    <t>Klub</t>
  </si>
  <si>
    <t>Kat.</t>
  </si>
  <si>
    <t>Čas</t>
  </si>
  <si>
    <t>MA</t>
  </si>
  <si>
    <t>MB</t>
  </si>
  <si>
    <t>MC</t>
  </si>
  <si>
    <t>ŽB</t>
  </si>
  <si>
    <t>AK Zlín</t>
  </si>
  <si>
    <t>MD</t>
  </si>
  <si>
    <t>MB - muži 40 - 49 let</t>
  </si>
  <si>
    <t>MC - muži 50 - 59 let</t>
  </si>
  <si>
    <t>MD - muži 60 let a více</t>
  </si>
  <si>
    <t>Zlín</t>
  </si>
  <si>
    <t>Body</t>
  </si>
  <si>
    <t>:</t>
  </si>
  <si>
    <t>ŽA</t>
  </si>
  <si>
    <t>47</t>
  </si>
  <si>
    <t>Klenoty Slavičín</t>
  </si>
  <si>
    <t>OB Zlín</t>
  </si>
  <si>
    <t>56</t>
  </si>
  <si>
    <t>07</t>
  </si>
  <si>
    <t>50</t>
  </si>
  <si>
    <t>33</t>
  </si>
  <si>
    <t>55</t>
  </si>
  <si>
    <t>37</t>
  </si>
  <si>
    <t>27</t>
  </si>
  <si>
    <t>16</t>
  </si>
  <si>
    <t>Titan SC Zlín</t>
  </si>
  <si>
    <t>09</t>
  </si>
  <si>
    <t>Author Tufo Trilife Zlín</t>
  </si>
  <si>
    <t>00</t>
  </si>
  <si>
    <t>11</t>
  </si>
  <si>
    <t>Napajedla</t>
  </si>
  <si>
    <t>49</t>
  </si>
  <si>
    <t>08</t>
  </si>
  <si>
    <t>03</t>
  </si>
  <si>
    <t>MA - muži 19 - 39 let + junioři</t>
  </si>
  <si>
    <t>1974 a mladší</t>
  </si>
  <si>
    <t>Výsledková listina 30. ročníku Strojařské desítky</t>
  </si>
  <si>
    <t>konané v sobotu 7. září 2013 ve Zlíně</t>
  </si>
  <si>
    <t>konané v sobotu 7. září 2013ve Zlíně</t>
  </si>
  <si>
    <t>1973 - 1964</t>
  </si>
  <si>
    <t>1963 - 1954</t>
  </si>
  <si>
    <t>1953 a méně</t>
  </si>
  <si>
    <t>ŽB - ženy 39 let a více</t>
  </si>
  <si>
    <t>1973 a méně</t>
  </si>
  <si>
    <t>Příjmení</t>
  </si>
  <si>
    <t>Žaludek</t>
  </si>
  <si>
    <t>Přemysl</t>
  </si>
  <si>
    <t>1.</t>
  </si>
  <si>
    <t>2.</t>
  </si>
  <si>
    <t>MS Cyklogat Zlín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</si>
  <si>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</si>
  <si>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</si>
  <si>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</si>
  <si>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</si>
  <si>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</si>
  <si>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</si>
  <si>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</si>
  <si>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</si>
  <si>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</si>
  <si>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</si>
  <si>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</si>
  <si>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</si>
  <si>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</si>
  <si>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</si>
  <si>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</si>
  <si>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</si>
  <si>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Sýkora </t>
  </si>
  <si>
    <t>Lukáš</t>
  </si>
  <si>
    <t>AK Olomouc</t>
  </si>
  <si>
    <t>Odstrčilík</t>
  </si>
  <si>
    <t>Tomáš</t>
  </si>
  <si>
    <t>Sokol Třebětice</t>
  </si>
  <si>
    <t>Dubčák</t>
  </si>
  <si>
    <t>Václavík</t>
  </si>
  <si>
    <t>Pavel</t>
  </si>
  <si>
    <t>Filip</t>
  </si>
  <si>
    <t>Zlínský plavecký klub</t>
  </si>
  <si>
    <t>02</t>
  </si>
  <si>
    <t>35</t>
  </si>
  <si>
    <t>Ohnůtek</t>
  </si>
  <si>
    <t>Zdeněk</t>
  </si>
  <si>
    <t>Kangaroos</t>
  </si>
  <si>
    <t>Bažant</t>
  </si>
  <si>
    <t>Slečinky Napajedla</t>
  </si>
  <si>
    <t>05</t>
  </si>
  <si>
    <t>Uhrmachlr</t>
  </si>
  <si>
    <t>19.</t>
  </si>
  <si>
    <t>Staněk</t>
  </si>
  <si>
    <t>Petr</t>
  </si>
  <si>
    <t>38</t>
  </si>
  <si>
    <t>Talíř písmenkové polévky</t>
  </si>
  <si>
    <t>20.</t>
  </si>
  <si>
    <t>Martinát</t>
  </si>
  <si>
    <t>Vlastimil</t>
  </si>
  <si>
    <t>23.</t>
  </si>
  <si>
    <t>Raška</t>
  </si>
  <si>
    <t>Zbyněk</t>
  </si>
  <si>
    <t>CK Continental Frenštát p.R.</t>
  </si>
  <si>
    <t>21</t>
  </si>
  <si>
    <t>24.</t>
  </si>
  <si>
    <t>Kadlčák</t>
  </si>
  <si>
    <t>Jan</t>
  </si>
  <si>
    <t>25.</t>
  </si>
  <si>
    <t>Dřímal</t>
  </si>
  <si>
    <t>Miroslav</t>
  </si>
  <si>
    <t>26.</t>
  </si>
  <si>
    <t>Smejkal</t>
  </si>
  <si>
    <t>Zlínské Prašivky</t>
  </si>
  <si>
    <t>35.</t>
  </si>
  <si>
    <t>Keňa</t>
  </si>
  <si>
    <t>David</t>
  </si>
  <si>
    <t>15</t>
  </si>
  <si>
    <t>40.</t>
  </si>
  <si>
    <t>Uherek</t>
  </si>
  <si>
    <t>KNTB, a.s</t>
  </si>
  <si>
    <t>41.</t>
  </si>
  <si>
    <t>Navrátil</t>
  </si>
  <si>
    <t>František</t>
  </si>
  <si>
    <t>Žeranky</t>
  </si>
  <si>
    <t>46.</t>
  </si>
  <si>
    <t>Wilczynski</t>
  </si>
  <si>
    <t>Ondřej</t>
  </si>
  <si>
    <t>Gemini oční klinika</t>
  </si>
  <si>
    <t>Janečka</t>
  </si>
  <si>
    <t>Svatopluk</t>
  </si>
  <si>
    <t>Staník</t>
  </si>
  <si>
    <t>Josef</t>
  </si>
  <si>
    <t>BK Lysá pod Makytou</t>
  </si>
  <si>
    <t>Bursa</t>
  </si>
  <si>
    <t>Radomil</t>
  </si>
  <si>
    <t>Plevák</t>
  </si>
  <si>
    <t>Milan</t>
  </si>
  <si>
    <t>Chudárek</t>
  </si>
  <si>
    <t>Eduard</t>
  </si>
  <si>
    <t>Kněžpole</t>
  </si>
  <si>
    <t>22.</t>
  </si>
  <si>
    <t>Malovaný</t>
  </si>
  <si>
    <t>Miloš</t>
  </si>
  <si>
    <t>36.</t>
  </si>
  <si>
    <t>Šanda</t>
  </si>
  <si>
    <t>37.</t>
  </si>
  <si>
    <t>Podhajský</t>
  </si>
  <si>
    <t>Jaroslav</t>
  </si>
  <si>
    <t>Traxler</t>
  </si>
  <si>
    <t>Arnošt</t>
  </si>
  <si>
    <t>Dorušek</t>
  </si>
  <si>
    <t>Sýkora</t>
  </si>
  <si>
    <t>SK Hranice</t>
  </si>
  <si>
    <t>28.</t>
  </si>
  <si>
    <t>Škorňa</t>
  </si>
  <si>
    <t>29.</t>
  </si>
  <si>
    <t>Švihel</t>
  </si>
  <si>
    <t>B.S. Slopné</t>
  </si>
  <si>
    <t>30.</t>
  </si>
  <si>
    <t>Lubínek</t>
  </si>
  <si>
    <t>Lubomír</t>
  </si>
  <si>
    <t>SVT Zlín</t>
  </si>
  <si>
    <t>32.</t>
  </si>
  <si>
    <t>Šašek</t>
  </si>
  <si>
    <t>Sokol Pravčice</t>
  </si>
  <si>
    <t>34.</t>
  </si>
  <si>
    <t xml:space="preserve">Prokop </t>
  </si>
  <si>
    <t>Jiří</t>
  </si>
  <si>
    <t>CGS-Tyres-Zlín</t>
  </si>
  <si>
    <t>44.</t>
  </si>
  <si>
    <t>Laciga</t>
  </si>
  <si>
    <t>Stanislav</t>
  </si>
  <si>
    <t>AK PSK Zlín</t>
  </si>
  <si>
    <t>Holeš</t>
  </si>
  <si>
    <t>Bohumil</t>
  </si>
  <si>
    <t>Jisva Zlín</t>
  </si>
  <si>
    <t>Skrabanek</t>
  </si>
  <si>
    <t>Alois</t>
  </si>
  <si>
    <t>33.</t>
  </si>
  <si>
    <t>Mahdal</t>
  </si>
  <si>
    <t>47.</t>
  </si>
  <si>
    <t>Šmakal</t>
  </si>
  <si>
    <t>SKOB Zlíb</t>
  </si>
  <si>
    <t>57</t>
  </si>
  <si>
    <t>48.</t>
  </si>
  <si>
    <t>Březina</t>
  </si>
  <si>
    <t>ŽA - ženy 19 - 39 let + juniorky</t>
  </si>
  <si>
    <t>21.</t>
  </si>
  <si>
    <t>Kocháňová</t>
  </si>
  <si>
    <t>Martina</t>
  </si>
  <si>
    <t>27.</t>
  </si>
  <si>
    <t>Orsavová</t>
  </si>
  <si>
    <t>Jana</t>
  </si>
  <si>
    <t>31.</t>
  </si>
  <si>
    <t>Brázdová</t>
  </si>
  <si>
    <t>Veronika</t>
  </si>
  <si>
    <t>Kroměříž</t>
  </si>
  <si>
    <t>38.</t>
  </si>
  <si>
    <t>Kosečková</t>
  </si>
  <si>
    <t>Pavlína</t>
  </si>
  <si>
    <t>Štítná nad Vláří</t>
  </si>
  <si>
    <t>39.</t>
  </si>
  <si>
    <t>Chudárková</t>
  </si>
  <si>
    <t>Gabriela</t>
  </si>
  <si>
    <t>ŽJ</t>
  </si>
  <si>
    <t>ZLPK Zlín</t>
  </si>
  <si>
    <t>17</t>
  </si>
  <si>
    <t>42.</t>
  </si>
  <si>
    <t>Koutková</t>
  </si>
  <si>
    <t>Petra</t>
  </si>
  <si>
    <t>Slušovice</t>
  </si>
  <si>
    <t>45</t>
  </si>
  <si>
    <t>43.</t>
  </si>
  <si>
    <t>Višněvská</t>
  </si>
  <si>
    <t>Pavla</t>
  </si>
  <si>
    <t>Sport studio Zlín</t>
  </si>
  <si>
    <t>45.</t>
  </si>
  <si>
    <t>Janečková</t>
  </si>
  <si>
    <t>Anežka</t>
  </si>
  <si>
    <t xml:space="preserve">SK Přerov                         1 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</si>
</sst>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43">
    <font>
      <sz val="10"/>
      <name val="Arial"/>
      <family val="0"/>
    </font>
    <font>
      <sz val="10"/>
      <color indexed="22"/>
      <name val="Arial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55</xdr:row>
      <xdr:rowOff>19050</xdr:rowOff>
    </xdr:from>
    <xdr:to>
      <xdr:col>11</xdr:col>
      <xdr:colOff>0</xdr:colOff>
      <xdr:row>70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9115425"/>
          <a:ext cx="569595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Jedná se o obrátkovou trať o délce 10 km, která vede lesem, profil je zvlněný a povrch tvoří asfalt a šotolina.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Závod se konal za krásného slunečného počasí při teplotě 25° C. Trať byla suchá.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 startu se ujal vedení Svatopluk Janečka s Lukášem Sýkorou. Od 2 km se Janečka odpoutal i od Sýkory, svůj náskok stále zvyšoval a do cíle doběhl jako první s náskokem 2 minut a 17 vteřin.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Lukáš Sýkora běžel ve dvojici s Přemyslem Žaludkem a do cíle doběhl nakonec na 3. místě za druhým Žaludkem.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Mezi ženami zvítězila Martina Kocháňová stylem start-cíl.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Výsledky zpracoval: Zbyněk Raška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Ředitel závodu: Jiří Prokop - SOBZ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Rozhodčí: Václav Kučera, Vojta Uřičář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Informace o dalších závodech: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www.behzlin.estranky.cz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M52" sqref="M52"/>
    </sheetView>
  </sheetViews>
  <sheetFormatPr defaultColWidth="9.140625" defaultRowHeight="12.75"/>
  <cols>
    <col min="1" max="1" width="6.140625" style="0" customWidth="1"/>
    <col min="2" max="2" width="7.57421875" style="0" customWidth="1"/>
    <col min="3" max="3" width="4.8515625" style="1" customWidth="1"/>
    <col min="4" max="4" width="11.7109375" style="1" customWidth="1"/>
    <col min="5" max="5" width="11.7109375" style="0" customWidth="1"/>
    <col min="6" max="6" width="6.8515625" style="0" customWidth="1"/>
    <col min="7" max="7" width="4.28125" style="0" customWidth="1"/>
    <col min="8" max="8" width="25.7109375" style="0" customWidth="1"/>
    <col min="9" max="9" width="3.00390625" style="0" bestFit="1" customWidth="1"/>
    <col min="10" max="10" width="1.57421875" style="0" bestFit="1" customWidth="1"/>
    <col min="11" max="11" width="3.00390625" style="0" bestFit="1" customWidth="1"/>
  </cols>
  <sheetData>
    <row r="1" spans="1:11" ht="20.25">
      <c r="A1" s="8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0.2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4" spans="1:11" ht="12.75">
      <c r="A4" t="s">
        <v>0</v>
      </c>
      <c r="B4" t="s">
        <v>1</v>
      </c>
      <c r="C4" s="1" t="s">
        <v>2</v>
      </c>
      <c r="D4" s="11" t="s">
        <v>51</v>
      </c>
      <c r="E4" t="s">
        <v>3</v>
      </c>
      <c r="F4" t="s">
        <v>4</v>
      </c>
      <c r="G4" t="s">
        <v>6</v>
      </c>
      <c r="H4" t="s">
        <v>5</v>
      </c>
      <c r="I4" s="9" t="s">
        <v>7</v>
      </c>
      <c r="J4" s="9"/>
      <c r="K4" s="9"/>
    </row>
    <row r="5" spans="1:11" ht="12.75">
      <c r="A5" s="12" t="s">
        <v>54</v>
      </c>
      <c r="B5" s="12" t="s">
        <v>54</v>
      </c>
      <c r="C5" s="13">
        <v>53</v>
      </c>
      <c r="D5" s="11" t="s">
        <v>130</v>
      </c>
      <c r="E5" s="11" t="s">
        <v>131</v>
      </c>
      <c r="F5" s="7">
        <v>1972</v>
      </c>
      <c r="G5" s="14" t="s">
        <v>9</v>
      </c>
      <c r="H5" s="11" t="s">
        <v>17</v>
      </c>
      <c r="I5">
        <v>33</v>
      </c>
      <c r="J5" t="s">
        <v>19</v>
      </c>
      <c r="K5">
        <v>21</v>
      </c>
    </row>
    <row r="6" spans="1:11" ht="12.75">
      <c r="A6" s="12" t="s">
        <v>55</v>
      </c>
      <c r="B6" s="12" t="s">
        <v>54</v>
      </c>
      <c r="C6" s="13">
        <v>40</v>
      </c>
      <c r="D6" s="11" t="s">
        <v>52</v>
      </c>
      <c r="E6" s="11" t="s">
        <v>53</v>
      </c>
      <c r="F6" s="7">
        <v>1977</v>
      </c>
      <c r="G6" s="14" t="s">
        <v>8</v>
      </c>
      <c r="H6" t="s">
        <v>56</v>
      </c>
      <c r="I6">
        <v>35</v>
      </c>
      <c r="J6" t="s">
        <v>19</v>
      </c>
      <c r="K6">
        <v>38</v>
      </c>
    </row>
    <row r="7" spans="1:11" ht="12.75">
      <c r="A7" s="12" t="s">
        <v>57</v>
      </c>
      <c r="B7" s="12" t="s">
        <v>55</v>
      </c>
      <c r="C7" s="13">
        <v>21</v>
      </c>
      <c r="D7" s="11" t="s">
        <v>73</v>
      </c>
      <c r="E7" s="11" t="s">
        <v>74</v>
      </c>
      <c r="F7" s="7">
        <v>1990</v>
      </c>
      <c r="G7" s="14" t="s">
        <v>8</v>
      </c>
      <c r="H7" s="11" t="s">
        <v>75</v>
      </c>
      <c r="I7">
        <v>35</v>
      </c>
      <c r="J7" t="s">
        <v>19</v>
      </c>
      <c r="K7">
        <v>43</v>
      </c>
    </row>
    <row r="8" spans="1:11" ht="12.75">
      <c r="A8" s="12" t="s">
        <v>58</v>
      </c>
      <c r="B8" s="12" t="s">
        <v>55</v>
      </c>
      <c r="C8" s="13">
        <v>9</v>
      </c>
      <c r="D8" s="11" t="s">
        <v>132</v>
      </c>
      <c r="E8" s="11" t="s">
        <v>133</v>
      </c>
      <c r="F8" s="7">
        <v>1973</v>
      </c>
      <c r="G8" s="14" t="s">
        <v>9</v>
      </c>
      <c r="H8" s="11" t="s">
        <v>134</v>
      </c>
      <c r="I8">
        <v>36</v>
      </c>
      <c r="J8" t="s">
        <v>19</v>
      </c>
      <c r="K8">
        <v>47</v>
      </c>
    </row>
    <row r="9" spans="1:11" ht="12.75">
      <c r="A9" s="12" t="s">
        <v>59</v>
      </c>
      <c r="B9" s="12" t="s">
        <v>57</v>
      </c>
      <c r="C9" s="13">
        <v>41</v>
      </c>
      <c r="D9" s="11" t="s">
        <v>76</v>
      </c>
      <c r="E9" s="11" t="s">
        <v>77</v>
      </c>
      <c r="F9" s="7">
        <v>1983</v>
      </c>
      <c r="G9" s="14" t="s">
        <v>8</v>
      </c>
      <c r="H9" s="11" t="s">
        <v>78</v>
      </c>
      <c r="I9">
        <v>37</v>
      </c>
      <c r="J9" t="s">
        <v>19</v>
      </c>
      <c r="K9">
        <v>20</v>
      </c>
    </row>
    <row r="10" spans="1:11" ht="12.75">
      <c r="A10" s="12" t="s">
        <v>60</v>
      </c>
      <c r="B10" s="12" t="s">
        <v>57</v>
      </c>
      <c r="C10" s="13">
        <v>20</v>
      </c>
      <c r="D10" s="11" t="s">
        <v>135</v>
      </c>
      <c r="E10" s="11" t="s">
        <v>136</v>
      </c>
      <c r="F10" s="7">
        <v>1972</v>
      </c>
      <c r="G10" s="14" t="s">
        <v>9</v>
      </c>
      <c r="H10" s="11" t="s">
        <v>34</v>
      </c>
      <c r="I10">
        <v>37</v>
      </c>
      <c r="J10" t="s">
        <v>19</v>
      </c>
      <c r="K10">
        <v>41</v>
      </c>
    </row>
    <row r="11" spans="1:11" ht="12.75">
      <c r="A11" s="12" t="s">
        <v>61</v>
      </c>
      <c r="B11" s="12" t="s">
        <v>58</v>
      </c>
      <c r="C11" s="13">
        <v>8</v>
      </c>
      <c r="D11" s="11" t="s">
        <v>137</v>
      </c>
      <c r="E11" s="11" t="s">
        <v>138</v>
      </c>
      <c r="F11" s="7">
        <v>1972</v>
      </c>
      <c r="G11" s="14" t="s">
        <v>9</v>
      </c>
      <c r="H11" s="11" t="s">
        <v>134</v>
      </c>
      <c r="I11">
        <v>38</v>
      </c>
      <c r="J11" t="s">
        <v>19</v>
      </c>
      <c r="K11" s="15" t="s">
        <v>33</v>
      </c>
    </row>
    <row r="12" spans="1:11" ht="12.75">
      <c r="A12" s="12" t="s">
        <v>62</v>
      </c>
      <c r="B12" s="12" t="s">
        <v>58</v>
      </c>
      <c r="C12" s="13">
        <v>27</v>
      </c>
      <c r="D12" s="11" t="s">
        <v>79</v>
      </c>
      <c r="E12" s="11" t="s">
        <v>81</v>
      </c>
      <c r="F12" s="7">
        <v>1986</v>
      </c>
      <c r="G12" s="14" t="s">
        <v>8</v>
      </c>
      <c r="H12" s="11" t="s">
        <v>17</v>
      </c>
      <c r="I12">
        <v>39</v>
      </c>
      <c r="J12" t="s">
        <v>19</v>
      </c>
      <c r="K12" s="15" t="s">
        <v>84</v>
      </c>
    </row>
    <row r="13" spans="1:11" ht="12.75">
      <c r="A13" s="12" t="s">
        <v>63</v>
      </c>
      <c r="B13" s="12" t="s">
        <v>59</v>
      </c>
      <c r="C13" s="13">
        <v>7</v>
      </c>
      <c r="D13" s="11" t="s">
        <v>80</v>
      </c>
      <c r="E13" s="11" t="s">
        <v>82</v>
      </c>
      <c r="F13" s="7">
        <v>1995</v>
      </c>
      <c r="G13" s="14" t="s">
        <v>8</v>
      </c>
      <c r="H13" s="11" t="s">
        <v>83</v>
      </c>
      <c r="I13">
        <v>39</v>
      </c>
      <c r="J13" t="s">
        <v>19</v>
      </c>
      <c r="K13" s="15" t="s">
        <v>85</v>
      </c>
    </row>
    <row r="14" spans="1:11" ht="12.75">
      <c r="A14" s="12" t="s">
        <v>64</v>
      </c>
      <c r="B14" s="12" t="s">
        <v>54</v>
      </c>
      <c r="C14" s="13">
        <v>11</v>
      </c>
      <c r="D14" s="11" t="s">
        <v>150</v>
      </c>
      <c r="E14" s="11" t="s">
        <v>151</v>
      </c>
      <c r="F14" s="7">
        <v>1955</v>
      </c>
      <c r="G14" s="14" t="s">
        <v>10</v>
      </c>
      <c r="H14" s="11" t="s">
        <v>34</v>
      </c>
      <c r="I14">
        <v>40</v>
      </c>
      <c r="J14" t="s">
        <v>19</v>
      </c>
      <c r="K14">
        <v>54</v>
      </c>
    </row>
    <row r="15" spans="1:11" ht="12.75">
      <c r="A15" s="12" t="s">
        <v>65</v>
      </c>
      <c r="B15" s="12" t="s">
        <v>60</v>
      </c>
      <c r="C15" s="13">
        <v>30</v>
      </c>
      <c r="D15" s="11" t="s">
        <v>86</v>
      </c>
      <c r="E15" s="11" t="s">
        <v>87</v>
      </c>
      <c r="F15" s="7">
        <v>1975</v>
      </c>
      <c r="G15" s="14" t="s">
        <v>8</v>
      </c>
      <c r="H15" s="11" t="s">
        <v>88</v>
      </c>
      <c r="I15">
        <v>41</v>
      </c>
      <c r="J15" t="s">
        <v>19</v>
      </c>
      <c r="K15" s="15" t="s">
        <v>35</v>
      </c>
    </row>
    <row r="16" spans="1:11" ht="12.75">
      <c r="A16" s="12" t="s">
        <v>66</v>
      </c>
      <c r="B16" s="12" t="s">
        <v>61</v>
      </c>
      <c r="C16" s="13">
        <v>34</v>
      </c>
      <c r="D16" s="11" t="s">
        <v>92</v>
      </c>
      <c r="E16" s="11" t="s">
        <v>74</v>
      </c>
      <c r="F16" s="7">
        <v>1985</v>
      </c>
      <c r="G16" s="14" t="s">
        <v>8</v>
      </c>
      <c r="H16" s="11" t="s">
        <v>90</v>
      </c>
      <c r="I16">
        <v>41</v>
      </c>
      <c r="J16" t="s">
        <v>19</v>
      </c>
      <c r="K16" s="15" t="s">
        <v>39</v>
      </c>
    </row>
    <row r="17" spans="1:11" ht="12.75">
      <c r="A17" s="12" t="s">
        <v>67</v>
      </c>
      <c r="B17" s="12" t="s">
        <v>54</v>
      </c>
      <c r="C17" s="16">
        <v>14</v>
      </c>
      <c r="D17" s="11" t="s">
        <v>175</v>
      </c>
      <c r="E17" s="11" t="s">
        <v>176</v>
      </c>
      <c r="F17" s="7">
        <v>1948</v>
      </c>
      <c r="G17" s="7" t="s">
        <v>13</v>
      </c>
      <c r="H17" s="11" t="s">
        <v>177</v>
      </c>
      <c r="I17">
        <v>41</v>
      </c>
      <c r="J17" t="s">
        <v>19</v>
      </c>
      <c r="K17" s="15" t="s">
        <v>29</v>
      </c>
    </row>
    <row r="18" spans="1:11" ht="12.75">
      <c r="A18" s="12" t="s">
        <v>68</v>
      </c>
      <c r="B18" s="12" t="s">
        <v>55</v>
      </c>
      <c r="C18" s="13">
        <v>29</v>
      </c>
      <c r="D18" s="11" t="s">
        <v>152</v>
      </c>
      <c r="E18" s="11" t="s">
        <v>81</v>
      </c>
      <c r="F18" s="7">
        <v>1954</v>
      </c>
      <c r="G18" s="14" t="s">
        <v>10</v>
      </c>
      <c r="H18" s="11" t="s">
        <v>22</v>
      </c>
      <c r="I18">
        <v>41</v>
      </c>
      <c r="J18" t="s">
        <v>19</v>
      </c>
      <c r="K18">
        <v>44</v>
      </c>
    </row>
    <row r="19" spans="1:11" ht="12.75">
      <c r="A19" s="12" t="s">
        <v>69</v>
      </c>
      <c r="B19" s="12" t="s">
        <v>62</v>
      </c>
      <c r="C19" s="13">
        <v>33</v>
      </c>
      <c r="D19" s="11" t="s">
        <v>89</v>
      </c>
      <c r="E19" s="11" t="s">
        <v>81</v>
      </c>
      <c r="F19" s="7"/>
      <c r="G19" s="14" t="s">
        <v>8</v>
      </c>
      <c r="H19" s="11" t="s">
        <v>90</v>
      </c>
      <c r="I19">
        <v>42</v>
      </c>
      <c r="J19" t="s">
        <v>19</v>
      </c>
      <c r="K19" s="15" t="s">
        <v>91</v>
      </c>
    </row>
    <row r="20" spans="1:11" ht="12.75">
      <c r="A20" s="12" t="s">
        <v>70</v>
      </c>
      <c r="B20" s="12" t="s">
        <v>55</v>
      </c>
      <c r="C20" s="16">
        <v>39</v>
      </c>
      <c r="D20" s="11" t="s">
        <v>178</v>
      </c>
      <c r="E20" s="11" t="s">
        <v>179</v>
      </c>
      <c r="F20" s="7">
        <v>1952</v>
      </c>
      <c r="G20" s="7" t="s">
        <v>13</v>
      </c>
      <c r="H20" s="11" t="s">
        <v>17</v>
      </c>
      <c r="I20">
        <v>42</v>
      </c>
      <c r="J20" t="s">
        <v>19</v>
      </c>
      <c r="K20" s="15" t="s">
        <v>39</v>
      </c>
    </row>
    <row r="21" spans="1:11" ht="12.75">
      <c r="A21" s="12" t="s">
        <v>71</v>
      </c>
      <c r="B21" s="12" t="s">
        <v>59</v>
      </c>
      <c r="C21" s="13">
        <v>43</v>
      </c>
      <c r="D21" s="11" t="s">
        <v>139</v>
      </c>
      <c r="E21" s="11" t="s">
        <v>140</v>
      </c>
      <c r="F21" s="7">
        <v>1965</v>
      </c>
      <c r="G21" s="14" t="s">
        <v>9</v>
      </c>
      <c r="H21" s="11" t="s">
        <v>141</v>
      </c>
      <c r="I21">
        <v>42</v>
      </c>
      <c r="J21" t="s">
        <v>19</v>
      </c>
      <c r="K21" s="15" t="s">
        <v>31</v>
      </c>
    </row>
    <row r="22" spans="1:11" ht="12.75">
      <c r="A22" s="12" t="s">
        <v>72</v>
      </c>
      <c r="B22" s="12" t="s">
        <v>57</v>
      </c>
      <c r="C22" s="13">
        <v>24</v>
      </c>
      <c r="D22" s="11" t="s">
        <v>153</v>
      </c>
      <c r="E22" s="11" t="s">
        <v>133</v>
      </c>
      <c r="F22" s="7">
        <v>1963</v>
      </c>
      <c r="G22" s="14" t="s">
        <v>10</v>
      </c>
      <c r="H22" s="11" t="s">
        <v>154</v>
      </c>
      <c r="I22">
        <v>42</v>
      </c>
      <c r="J22" t="s">
        <v>19</v>
      </c>
      <c r="K22">
        <v>30</v>
      </c>
    </row>
    <row r="23" spans="1:11" ht="12.75">
      <c r="A23" s="12" t="s">
        <v>93</v>
      </c>
      <c r="B23" s="12" t="s">
        <v>63</v>
      </c>
      <c r="C23" s="13">
        <v>10</v>
      </c>
      <c r="D23" s="11" t="s">
        <v>94</v>
      </c>
      <c r="E23" s="11" t="s">
        <v>95</v>
      </c>
      <c r="F23" s="7">
        <v>1974</v>
      </c>
      <c r="G23" s="14" t="s">
        <v>8</v>
      </c>
      <c r="H23" s="11" t="s">
        <v>97</v>
      </c>
      <c r="I23">
        <v>42</v>
      </c>
      <c r="J23" t="s">
        <v>19</v>
      </c>
      <c r="K23" s="15" t="s">
        <v>96</v>
      </c>
    </row>
    <row r="24" spans="1:11" ht="12.75">
      <c r="A24" s="12" t="s">
        <v>98</v>
      </c>
      <c r="B24" s="12" t="s">
        <v>64</v>
      </c>
      <c r="C24" s="13">
        <v>28</v>
      </c>
      <c r="D24" s="11" t="s">
        <v>99</v>
      </c>
      <c r="E24" s="11" t="s">
        <v>100</v>
      </c>
      <c r="F24" s="7">
        <v>1977</v>
      </c>
      <c r="G24" s="14" t="s">
        <v>8</v>
      </c>
      <c r="H24" s="11" t="s">
        <v>202</v>
      </c>
      <c r="I24">
        <v>42</v>
      </c>
      <c r="J24" t="s">
        <v>19</v>
      </c>
      <c r="K24" s="15" t="s">
        <v>28</v>
      </c>
    </row>
    <row r="25" spans="1:11" ht="12.75">
      <c r="A25" s="12" t="s">
        <v>189</v>
      </c>
      <c r="B25" s="12" t="s">
        <v>54</v>
      </c>
      <c r="C25" s="16">
        <v>26</v>
      </c>
      <c r="D25" s="11" t="s">
        <v>190</v>
      </c>
      <c r="E25" s="11" t="s">
        <v>191</v>
      </c>
      <c r="F25" s="7">
        <v>1985</v>
      </c>
      <c r="G25" s="7" t="s">
        <v>20</v>
      </c>
      <c r="H25" s="11" t="s">
        <v>12</v>
      </c>
      <c r="I25">
        <v>43</v>
      </c>
      <c r="J25" t="s">
        <v>19</v>
      </c>
      <c r="K25" s="15" t="s">
        <v>35</v>
      </c>
    </row>
    <row r="26" spans="1:11" ht="12.75">
      <c r="A26" s="12" t="s">
        <v>142</v>
      </c>
      <c r="B26" s="12" t="s">
        <v>60</v>
      </c>
      <c r="C26" s="13">
        <v>13</v>
      </c>
      <c r="D26" s="11" t="s">
        <v>143</v>
      </c>
      <c r="E26" s="11" t="s">
        <v>144</v>
      </c>
      <c r="F26" s="7">
        <v>1964</v>
      </c>
      <c r="G26" s="14" t="s">
        <v>9</v>
      </c>
      <c r="H26" s="11" t="s">
        <v>37</v>
      </c>
      <c r="I26">
        <v>44</v>
      </c>
      <c r="J26" t="s">
        <v>19</v>
      </c>
      <c r="K26" s="15" t="s">
        <v>25</v>
      </c>
    </row>
    <row r="27" spans="1:11" ht="12.75">
      <c r="A27" s="12" t="s">
        <v>101</v>
      </c>
      <c r="B27" s="12" t="s">
        <v>65</v>
      </c>
      <c r="C27" s="13">
        <v>45</v>
      </c>
      <c r="D27" s="11" t="s">
        <v>102</v>
      </c>
      <c r="E27" s="11" t="s">
        <v>103</v>
      </c>
      <c r="F27" s="7">
        <v>1975</v>
      </c>
      <c r="G27" s="14" t="s">
        <v>8</v>
      </c>
      <c r="H27" s="11" t="s">
        <v>104</v>
      </c>
      <c r="I27">
        <v>44</v>
      </c>
      <c r="J27" t="s">
        <v>19</v>
      </c>
      <c r="K27" s="15" t="s">
        <v>105</v>
      </c>
    </row>
    <row r="28" spans="1:11" ht="12.75">
      <c r="A28" s="12" t="s">
        <v>106</v>
      </c>
      <c r="B28" s="12" t="s">
        <v>66</v>
      </c>
      <c r="C28" s="13">
        <v>35</v>
      </c>
      <c r="D28" s="11" t="s">
        <v>107</v>
      </c>
      <c r="E28" s="11" t="s">
        <v>108</v>
      </c>
      <c r="F28" s="7">
        <v>1988</v>
      </c>
      <c r="G28" s="14" t="s">
        <v>8</v>
      </c>
      <c r="H28" s="11" t="s">
        <v>90</v>
      </c>
      <c r="I28">
        <v>44</v>
      </c>
      <c r="J28" t="s">
        <v>19</v>
      </c>
      <c r="K28" s="15" t="s">
        <v>30</v>
      </c>
    </row>
    <row r="29" spans="1:11" ht="12.75">
      <c r="A29" s="12" t="s">
        <v>109</v>
      </c>
      <c r="B29" s="12" t="s">
        <v>67</v>
      </c>
      <c r="C29" s="13">
        <v>22</v>
      </c>
      <c r="D29" s="11" t="s">
        <v>110</v>
      </c>
      <c r="E29" s="11" t="s">
        <v>111</v>
      </c>
      <c r="F29" s="7">
        <v>1976</v>
      </c>
      <c r="G29" s="14" t="s">
        <v>8</v>
      </c>
      <c r="H29" s="11" t="s">
        <v>17</v>
      </c>
      <c r="I29">
        <v>44</v>
      </c>
      <c r="J29" t="s">
        <v>19</v>
      </c>
      <c r="K29" s="15" t="s">
        <v>21</v>
      </c>
    </row>
    <row r="30" spans="1:11" ht="12.75">
      <c r="A30" s="12" t="s">
        <v>112</v>
      </c>
      <c r="B30" s="12" t="s">
        <v>68</v>
      </c>
      <c r="C30" s="13">
        <v>49</v>
      </c>
      <c r="D30" s="11" t="s">
        <v>113</v>
      </c>
      <c r="E30" s="11" t="s">
        <v>95</v>
      </c>
      <c r="F30" s="7">
        <v>1974</v>
      </c>
      <c r="G30" s="14" t="s">
        <v>8</v>
      </c>
      <c r="H30" s="11" t="s">
        <v>114</v>
      </c>
      <c r="I30">
        <v>45</v>
      </c>
      <c r="J30" t="s">
        <v>19</v>
      </c>
      <c r="K30" s="15" t="s">
        <v>29</v>
      </c>
    </row>
    <row r="31" spans="1:11" ht="12.75">
      <c r="A31" s="12" t="s">
        <v>192</v>
      </c>
      <c r="B31" s="12" t="s">
        <v>55</v>
      </c>
      <c r="C31" s="16">
        <v>32</v>
      </c>
      <c r="D31" s="11" t="s">
        <v>193</v>
      </c>
      <c r="E31" s="11" t="s">
        <v>194</v>
      </c>
      <c r="F31" s="7">
        <v>1982</v>
      </c>
      <c r="G31" s="7" t="s">
        <v>20</v>
      </c>
      <c r="H31" s="11" t="s">
        <v>17</v>
      </c>
      <c r="I31">
        <v>45</v>
      </c>
      <c r="J31" t="s">
        <v>19</v>
      </c>
      <c r="K31" s="15" t="s">
        <v>26</v>
      </c>
    </row>
    <row r="32" spans="1:11" ht="12.75">
      <c r="A32" s="12" t="s">
        <v>155</v>
      </c>
      <c r="B32" s="12" t="s">
        <v>58</v>
      </c>
      <c r="C32" s="13">
        <v>44</v>
      </c>
      <c r="D32" s="11" t="s">
        <v>156</v>
      </c>
      <c r="E32" s="11" t="s">
        <v>100</v>
      </c>
      <c r="F32" s="7">
        <v>1955</v>
      </c>
      <c r="G32" s="14" t="s">
        <v>10</v>
      </c>
      <c r="H32" s="11" t="s">
        <v>17</v>
      </c>
      <c r="I32">
        <v>45</v>
      </c>
      <c r="J32" t="s">
        <v>19</v>
      </c>
      <c r="K32">
        <v>55</v>
      </c>
    </row>
    <row r="33" spans="1:11" ht="12.75">
      <c r="A33" s="12" t="s">
        <v>157</v>
      </c>
      <c r="B33" s="12" t="s">
        <v>59</v>
      </c>
      <c r="C33" s="13">
        <v>18</v>
      </c>
      <c r="D33" s="11" t="s">
        <v>158</v>
      </c>
      <c r="E33" s="11" t="s">
        <v>111</v>
      </c>
      <c r="F33" s="7">
        <v>1958</v>
      </c>
      <c r="G33" s="14" t="s">
        <v>10</v>
      </c>
      <c r="H33" s="11" t="s">
        <v>159</v>
      </c>
      <c r="I33">
        <v>46</v>
      </c>
      <c r="J33" t="s">
        <v>19</v>
      </c>
      <c r="K33">
        <v>23</v>
      </c>
    </row>
    <row r="34" spans="1:11" ht="12.75">
      <c r="A34" s="12" t="s">
        <v>160</v>
      </c>
      <c r="B34" s="12" t="s">
        <v>60</v>
      </c>
      <c r="C34" s="13">
        <v>47</v>
      </c>
      <c r="D34" s="11" t="s">
        <v>161</v>
      </c>
      <c r="E34" s="11" t="s">
        <v>162</v>
      </c>
      <c r="F34" s="7">
        <v>1960</v>
      </c>
      <c r="G34" s="14" t="s">
        <v>10</v>
      </c>
      <c r="H34" s="11" t="s">
        <v>163</v>
      </c>
      <c r="I34">
        <v>46</v>
      </c>
      <c r="J34" t="s">
        <v>19</v>
      </c>
      <c r="K34">
        <v>29</v>
      </c>
    </row>
    <row r="35" spans="1:11" ht="12.75">
      <c r="A35" s="12" t="s">
        <v>195</v>
      </c>
      <c r="B35" s="12" t="s">
        <v>57</v>
      </c>
      <c r="C35" s="16">
        <v>6</v>
      </c>
      <c r="D35" s="11" t="s">
        <v>196</v>
      </c>
      <c r="E35" s="11" t="s">
        <v>197</v>
      </c>
      <c r="F35" s="7">
        <v>1990</v>
      </c>
      <c r="G35" s="7" t="s">
        <v>20</v>
      </c>
      <c r="H35" s="11" t="s">
        <v>198</v>
      </c>
      <c r="I35">
        <v>46</v>
      </c>
      <c r="J35" t="s">
        <v>19</v>
      </c>
      <c r="K35" s="15" t="s">
        <v>24</v>
      </c>
    </row>
    <row r="36" spans="1:11" ht="12.75">
      <c r="A36" s="12" t="s">
        <v>164</v>
      </c>
      <c r="B36" s="12" t="s">
        <v>61</v>
      </c>
      <c r="C36" s="13">
        <v>4</v>
      </c>
      <c r="D36" s="11" t="s">
        <v>165</v>
      </c>
      <c r="E36" s="11" t="s">
        <v>149</v>
      </c>
      <c r="F36" s="7">
        <v>1958</v>
      </c>
      <c r="G36" s="14" t="s">
        <v>10</v>
      </c>
      <c r="H36" s="11" t="s">
        <v>166</v>
      </c>
      <c r="I36">
        <v>47</v>
      </c>
      <c r="J36" t="s">
        <v>19</v>
      </c>
      <c r="K36" s="15" t="s">
        <v>40</v>
      </c>
    </row>
    <row r="37" spans="1:11" ht="12.75">
      <c r="A37" s="12" t="s">
        <v>180</v>
      </c>
      <c r="B37" s="12" t="s">
        <v>57</v>
      </c>
      <c r="C37" s="16">
        <v>46</v>
      </c>
      <c r="D37" s="11" t="s">
        <v>181</v>
      </c>
      <c r="E37" s="11" t="s">
        <v>176</v>
      </c>
      <c r="F37" s="7">
        <v>1952</v>
      </c>
      <c r="G37" s="7" t="s">
        <v>13</v>
      </c>
      <c r="H37" s="11" t="s">
        <v>34</v>
      </c>
      <c r="I37">
        <v>47</v>
      </c>
      <c r="J37" t="s">
        <v>19</v>
      </c>
      <c r="K37" s="15" t="s">
        <v>85</v>
      </c>
    </row>
    <row r="38" spans="1:11" ht="12.75">
      <c r="A38" s="12" t="s">
        <v>167</v>
      </c>
      <c r="B38" s="12" t="s">
        <v>62</v>
      </c>
      <c r="C38" s="13">
        <v>5</v>
      </c>
      <c r="D38" s="11" t="s">
        <v>168</v>
      </c>
      <c r="E38" s="11" t="s">
        <v>169</v>
      </c>
      <c r="F38" s="7">
        <v>1956</v>
      </c>
      <c r="G38" s="14" t="s">
        <v>10</v>
      </c>
      <c r="H38" s="11" t="s">
        <v>170</v>
      </c>
      <c r="I38">
        <v>47</v>
      </c>
      <c r="J38" t="s">
        <v>19</v>
      </c>
      <c r="K38">
        <v>37</v>
      </c>
    </row>
    <row r="39" spans="1:11" ht="12.75">
      <c r="A39" s="12" t="s">
        <v>115</v>
      </c>
      <c r="B39" s="12" t="s">
        <v>69</v>
      </c>
      <c r="C39" s="13">
        <v>12</v>
      </c>
      <c r="D39" s="11" t="s">
        <v>116</v>
      </c>
      <c r="E39" s="11" t="s">
        <v>117</v>
      </c>
      <c r="F39" s="7">
        <v>1996</v>
      </c>
      <c r="G39" s="14" t="s">
        <v>8</v>
      </c>
      <c r="H39" s="11" t="s">
        <v>32</v>
      </c>
      <c r="I39">
        <v>48</v>
      </c>
      <c r="J39" t="s">
        <v>19</v>
      </c>
      <c r="K39" s="15" t="s">
        <v>118</v>
      </c>
    </row>
    <row r="40" spans="1:11" ht="12.75">
      <c r="A40" s="12" t="s">
        <v>145</v>
      </c>
      <c r="B40" s="12" t="s">
        <v>61</v>
      </c>
      <c r="C40" s="13">
        <v>50</v>
      </c>
      <c r="D40" s="11" t="s">
        <v>146</v>
      </c>
      <c r="E40" s="11" t="s">
        <v>103</v>
      </c>
      <c r="F40" s="7">
        <v>1972</v>
      </c>
      <c r="G40" s="14" t="s">
        <v>9</v>
      </c>
      <c r="H40" s="11" t="s">
        <v>97</v>
      </c>
      <c r="I40">
        <v>49</v>
      </c>
      <c r="J40" t="s">
        <v>19</v>
      </c>
      <c r="K40" s="15" t="s">
        <v>39</v>
      </c>
    </row>
    <row r="41" spans="1:11" ht="12.75">
      <c r="A41" s="12" t="s">
        <v>147</v>
      </c>
      <c r="B41" s="12" t="s">
        <v>62</v>
      </c>
      <c r="C41" s="13">
        <v>54</v>
      </c>
      <c r="D41" s="11" t="s">
        <v>148</v>
      </c>
      <c r="E41" s="11" t="s">
        <v>149</v>
      </c>
      <c r="F41" s="7">
        <v>1972</v>
      </c>
      <c r="G41" s="14" t="s">
        <v>9</v>
      </c>
      <c r="H41" s="11" t="s">
        <v>23</v>
      </c>
      <c r="I41">
        <v>49</v>
      </c>
      <c r="J41" t="s">
        <v>19</v>
      </c>
      <c r="K41" s="15" t="s">
        <v>36</v>
      </c>
    </row>
    <row r="42" spans="1:12" ht="12.75">
      <c r="A42" s="12" t="s">
        <v>199</v>
      </c>
      <c r="B42" s="12" t="s">
        <v>58</v>
      </c>
      <c r="C42" s="16">
        <v>19</v>
      </c>
      <c r="D42" s="11" t="s">
        <v>200</v>
      </c>
      <c r="E42" s="11" t="s">
        <v>201</v>
      </c>
      <c r="F42" s="7">
        <v>1992</v>
      </c>
      <c r="G42" s="7" t="s">
        <v>20</v>
      </c>
      <c r="H42" s="11" t="s">
        <v>202</v>
      </c>
      <c r="I42">
        <v>50</v>
      </c>
      <c r="J42" t="s">
        <v>19</v>
      </c>
      <c r="K42" s="15" t="s">
        <v>27</v>
      </c>
      <c r="L42" s="2"/>
    </row>
    <row r="43" spans="1:12" ht="12.75">
      <c r="A43" s="12" t="s">
        <v>203</v>
      </c>
      <c r="B43" s="12" t="s">
        <v>59</v>
      </c>
      <c r="C43" s="16">
        <v>42</v>
      </c>
      <c r="D43" s="11" t="s">
        <v>204</v>
      </c>
      <c r="E43" s="11" t="s">
        <v>205</v>
      </c>
      <c r="F43" s="7">
        <v>1997</v>
      </c>
      <c r="G43" s="14" t="s">
        <v>206</v>
      </c>
      <c r="H43" s="11" t="s">
        <v>207</v>
      </c>
      <c r="I43">
        <v>51</v>
      </c>
      <c r="J43" t="s">
        <v>19</v>
      </c>
      <c r="K43" s="15" t="s">
        <v>208</v>
      </c>
      <c r="L43" s="2"/>
    </row>
    <row r="44" spans="1:11" ht="12.75">
      <c r="A44" s="12" t="s">
        <v>119</v>
      </c>
      <c r="B44" s="12" t="s">
        <v>70</v>
      </c>
      <c r="C44" s="13">
        <v>17</v>
      </c>
      <c r="D44" s="11" t="s">
        <v>120</v>
      </c>
      <c r="E44" s="11" t="s">
        <v>81</v>
      </c>
      <c r="F44" s="7">
        <v>1975</v>
      </c>
      <c r="G44" s="14" t="s">
        <v>8</v>
      </c>
      <c r="H44" s="11" t="s">
        <v>121</v>
      </c>
      <c r="I44">
        <v>51</v>
      </c>
      <c r="J44" t="s">
        <v>19</v>
      </c>
      <c r="K44" s="15" t="s">
        <v>38</v>
      </c>
    </row>
    <row r="45" spans="1:11" ht="12.75">
      <c r="A45" s="12" t="s">
        <v>122</v>
      </c>
      <c r="B45" s="12" t="s">
        <v>71</v>
      </c>
      <c r="C45" s="13">
        <v>51</v>
      </c>
      <c r="D45" s="11" t="s">
        <v>123</v>
      </c>
      <c r="E45" s="11" t="s">
        <v>124</v>
      </c>
      <c r="F45" s="7">
        <v>1974</v>
      </c>
      <c r="G45" s="14" t="s">
        <v>8</v>
      </c>
      <c r="H45" s="11" t="s">
        <v>125</v>
      </c>
      <c r="I45">
        <v>52</v>
      </c>
      <c r="J45" t="s">
        <v>19</v>
      </c>
      <c r="K45" s="15" t="s">
        <v>29</v>
      </c>
    </row>
    <row r="46" spans="1:11" ht="12.75">
      <c r="A46" s="12" t="s">
        <v>209</v>
      </c>
      <c r="B46" s="12" t="s">
        <v>54</v>
      </c>
      <c r="C46" s="16">
        <v>25</v>
      </c>
      <c r="D46" s="11" t="s">
        <v>210</v>
      </c>
      <c r="E46" s="11" t="s">
        <v>211</v>
      </c>
      <c r="F46" s="7">
        <v>1973</v>
      </c>
      <c r="G46" s="7" t="s">
        <v>11</v>
      </c>
      <c r="H46" s="11" t="s">
        <v>212</v>
      </c>
      <c r="I46">
        <v>52</v>
      </c>
      <c r="J46" t="s">
        <v>19</v>
      </c>
      <c r="K46" s="15" t="s">
        <v>213</v>
      </c>
    </row>
    <row r="47" spans="1:11" ht="12.75">
      <c r="A47" s="12" t="s">
        <v>214</v>
      </c>
      <c r="B47" s="12" t="s">
        <v>55</v>
      </c>
      <c r="C47" s="16">
        <v>16</v>
      </c>
      <c r="D47" s="11" t="s">
        <v>215</v>
      </c>
      <c r="E47" s="11" t="s">
        <v>216</v>
      </c>
      <c r="F47" s="7">
        <v>1963</v>
      </c>
      <c r="G47" s="7" t="s">
        <v>11</v>
      </c>
      <c r="H47" s="11" t="s">
        <v>217</v>
      </c>
      <c r="I47">
        <v>53</v>
      </c>
      <c r="J47" t="s">
        <v>19</v>
      </c>
      <c r="K47" s="15" t="s">
        <v>31</v>
      </c>
    </row>
    <row r="48" spans="1:11" ht="12.75">
      <c r="A48" s="12" t="s">
        <v>171</v>
      </c>
      <c r="B48" s="12" t="s">
        <v>63</v>
      </c>
      <c r="C48" s="13">
        <v>37</v>
      </c>
      <c r="D48" s="11" t="s">
        <v>172</v>
      </c>
      <c r="E48" s="11" t="s">
        <v>173</v>
      </c>
      <c r="F48" s="7">
        <v>1961</v>
      </c>
      <c r="G48" s="14" t="s">
        <v>10</v>
      </c>
      <c r="H48" s="11" t="s">
        <v>174</v>
      </c>
      <c r="I48">
        <v>53</v>
      </c>
      <c r="J48" t="s">
        <v>19</v>
      </c>
      <c r="K48">
        <v>48</v>
      </c>
    </row>
    <row r="49" spans="1:11" ht="12.75">
      <c r="A49" s="12" t="s">
        <v>218</v>
      </c>
      <c r="B49" s="12" t="s">
        <v>57</v>
      </c>
      <c r="C49" s="17">
        <v>52</v>
      </c>
      <c r="D49" s="11" t="s">
        <v>219</v>
      </c>
      <c r="E49" s="11" t="s">
        <v>220</v>
      </c>
      <c r="F49" s="7">
        <v>1947</v>
      </c>
      <c r="G49" s="7" t="s">
        <v>11</v>
      </c>
      <c r="H49" s="11" t="s">
        <v>12</v>
      </c>
      <c r="I49">
        <v>54</v>
      </c>
      <c r="J49" t="s">
        <v>19</v>
      </c>
      <c r="K49" s="18">
        <v>18</v>
      </c>
    </row>
    <row r="50" spans="1:11" ht="12.75">
      <c r="A50" s="12" t="s">
        <v>126</v>
      </c>
      <c r="B50" s="12" t="s">
        <v>72</v>
      </c>
      <c r="C50" s="13">
        <v>38</v>
      </c>
      <c r="D50" s="11" t="s">
        <v>127</v>
      </c>
      <c r="E50" s="11" t="s">
        <v>128</v>
      </c>
      <c r="F50" s="7">
        <v>1979</v>
      </c>
      <c r="G50" s="14" t="s">
        <v>8</v>
      </c>
      <c r="H50" s="11" t="s">
        <v>129</v>
      </c>
      <c r="I50">
        <v>55</v>
      </c>
      <c r="J50" t="s">
        <v>19</v>
      </c>
      <c r="K50" s="15" t="s">
        <v>105</v>
      </c>
    </row>
    <row r="51" spans="1:11" ht="12.75">
      <c r="A51" s="12" t="s">
        <v>182</v>
      </c>
      <c r="B51" s="12" t="s">
        <v>58</v>
      </c>
      <c r="C51" s="16">
        <v>48</v>
      </c>
      <c r="D51" s="11" t="s">
        <v>183</v>
      </c>
      <c r="E51" s="11" t="s">
        <v>81</v>
      </c>
      <c r="F51" s="7">
        <v>1948</v>
      </c>
      <c r="G51" s="7" t="s">
        <v>13</v>
      </c>
      <c r="H51" s="11" t="s">
        <v>184</v>
      </c>
      <c r="I51">
        <v>56</v>
      </c>
      <c r="J51" t="s">
        <v>19</v>
      </c>
      <c r="K51" s="15" t="s">
        <v>185</v>
      </c>
    </row>
    <row r="52" spans="1:11" ht="12.75">
      <c r="A52" s="12" t="s">
        <v>186</v>
      </c>
      <c r="B52" s="12" t="s">
        <v>59</v>
      </c>
      <c r="C52" s="16">
        <v>3</v>
      </c>
      <c r="D52" s="11" t="s">
        <v>187</v>
      </c>
      <c r="E52" s="11" t="s">
        <v>169</v>
      </c>
      <c r="F52" s="7">
        <v>1939</v>
      </c>
      <c r="G52" s="7" t="s">
        <v>13</v>
      </c>
      <c r="H52" s="11" t="s">
        <v>221</v>
      </c>
      <c r="I52" s="15" t="s">
        <v>91</v>
      </c>
      <c r="J52" s="6" t="s">
        <v>19</v>
      </c>
      <c r="K52" s="15" t="s">
        <v>35</v>
      </c>
    </row>
    <row r="53" spans="6:11" ht="12.75">
      <c r="F53" s="5"/>
      <c r="J53" t="s">
        <v>19</v>
      </c>
      <c r="K53" s="6"/>
    </row>
    <row r="54" spans="10:11" ht="12.75">
      <c r="J54" t="s">
        <v>19</v>
      </c>
      <c r="K54" s="6"/>
    </row>
  </sheetData>
  <sheetProtection/>
  <mergeCells count="3">
    <mergeCell ref="A1:K1"/>
    <mergeCell ref="A2:K2"/>
    <mergeCell ref="I4:K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PageLayoutView="0" workbookViewId="0" topLeftCell="A1">
      <selection activeCell="Q33" sqref="Q33"/>
    </sheetView>
  </sheetViews>
  <sheetFormatPr defaultColWidth="9.140625" defaultRowHeight="12.75"/>
  <cols>
    <col min="1" max="1" width="6.140625" style="0" customWidth="1"/>
    <col min="2" max="2" width="7.57421875" style="0" customWidth="1"/>
    <col min="3" max="3" width="4.8515625" style="0" customWidth="1"/>
    <col min="4" max="5" width="11.7109375" style="0" customWidth="1"/>
    <col min="6" max="6" width="6.8515625" style="0" customWidth="1"/>
    <col min="7" max="7" width="4.28125" style="0" customWidth="1"/>
    <col min="8" max="8" width="25.7109375" style="0" customWidth="1"/>
    <col min="9" max="9" width="3.00390625" style="0" bestFit="1" customWidth="1"/>
    <col min="10" max="10" width="1.57421875" style="0" bestFit="1" customWidth="1"/>
    <col min="11" max="11" width="3.00390625" style="0" bestFit="1" customWidth="1"/>
    <col min="12" max="12" width="7.7109375" style="2" hidden="1" customWidth="1"/>
    <col min="13" max="13" width="7.7109375" style="1" hidden="1" customWidth="1"/>
    <col min="14" max="14" width="10.7109375" style="3" customWidth="1"/>
  </cols>
  <sheetData>
    <row r="1" spans="1:14" ht="20.25">
      <c r="A1" s="8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0.25">
      <c r="A2" s="8" t="s">
        <v>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4" ht="12.75">
      <c r="C3" s="1"/>
      <c r="D3" s="1"/>
    </row>
    <row r="4" spans="1:14" ht="12.75">
      <c r="A4" t="s">
        <v>0</v>
      </c>
      <c r="B4" t="s">
        <v>1</v>
      </c>
      <c r="C4" s="1" t="s">
        <v>2</v>
      </c>
      <c r="D4" s="11" t="s">
        <v>51</v>
      </c>
      <c r="E4" t="s">
        <v>3</v>
      </c>
      <c r="F4" t="s">
        <v>4</v>
      </c>
      <c r="G4" t="s">
        <v>6</v>
      </c>
      <c r="H4" t="s">
        <v>5</v>
      </c>
      <c r="I4" s="9" t="s">
        <v>7</v>
      </c>
      <c r="J4" s="9"/>
      <c r="K4" s="9"/>
      <c r="N4" s="10" t="s">
        <v>18</v>
      </c>
    </row>
    <row r="5" spans="3:4" ht="12.75">
      <c r="C5" s="1"/>
      <c r="D5" s="1"/>
    </row>
    <row r="6" spans="1:8" ht="12.75">
      <c r="A6" s="4" t="s">
        <v>41</v>
      </c>
      <c r="H6" s="4" t="s">
        <v>42</v>
      </c>
    </row>
    <row r="7" spans="1:14" ht="12.75">
      <c r="A7" s="12" t="s">
        <v>55</v>
      </c>
      <c r="B7" s="12" t="s">
        <v>54</v>
      </c>
      <c r="C7" s="13">
        <v>40</v>
      </c>
      <c r="D7" s="11" t="s">
        <v>52</v>
      </c>
      <c r="E7" s="11" t="s">
        <v>53</v>
      </c>
      <c r="F7" s="7">
        <v>1977</v>
      </c>
      <c r="G7" s="14" t="s">
        <v>8</v>
      </c>
      <c r="H7" t="s">
        <v>56</v>
      </c>
      <c r="I7">
        <v>35</v>
      </c>
      <c r="J7" t="s">
        <v>19</v>
      </c>
      <c r="K7">
        <v>38</v>
      </c>
      <c r="L7" s="2">
        <f>60*I7+K7</f>
        <v>2138</v>
      </c>
      <c r="M7" s="1">
        <v>2138</v>
      </c>
      <c r="N7" s="3">
        <f>200-100*L7/M7</f>
        <v>100</v>
      </c>
    </row>
    <row r="8" spans="1:14" ht="12.75">
      <c r="A8" s="12" t="s">
        <v>57</v>
      </c>
      <c r="B8" s="12" t="s">
        <v>55</v>
      </c>
      <c r="C8" s="13">
        <v>21</v>
      </c>
      <c r="D8" s="11" t="s">
        <v>73</v>
      </c>
      <c r="E8" s="11" t="s">
        <v>74</v>
      </c>
      <c r="F8" s="7">
        <v>1990</v>
      </c>
      <c r="G8" s="14" t="s">
        <v>8</v>
      </c>
      <c r="H8" s="11" t="s">
        <v>75</v>
      </c>
      <c r="I8">
        <v>35</v>
      </c>
      <c r="J8" t="s">
        <v>19</v>
      </c>
      <c r="K8">
        <v>43</v>
      </c>
      <c r="L8" s="2">
        <f>60*I8+K8</f>
        <v>2143</v>
      </c>
      <c r="M8" s="1">
        <v>2138</v>
      </c>
      <c r="N8" s="3">
        <f aca="true" t="shared" si="0" ref="N8:N24">200-100*L8/M8</f>
        <v>99.76613657623948</v>
      </c>
    </row>
    <row r="9" spans="1:14" ht="12.75">
      <c r="A9" s="12" t="s">
        <v>59</v>
      </c>
      <c r="B9" s="12" t="s">
        <v>57</v>
      </c>
      <c r="C9" s="13">
        <v>41</v>
      </c>
      <c r="D9" s="11" t="s">
        <v>76</v>
      </c>
      <c r="E9" s="11" t="s">
        <v>77</v>
      </c>
      <c r="F9" s="7">
        <v>1983</v>
      </c>
      <c r="G9" s="14" t="s">
        <v>8</v>
      </c>
      <c r="H9" s="11" t="s">
        <v>78</v>
      </c>
      <c r="I9">
        <v>37</v>
      </c>
      <c r="J9" t="s">
        <v>19</v>
      </c>
      <c r="K9">
        <v>20</v>
      </c>
      <c r="L9" s="2">
        <f>60*I9+K9</f>
        <v>2240</v>
      </c>
      <c r="M9" s="1">
        <v>2138</v>
      </c>
      <c r="N9" s="3">
        <f t="shared" si="0"/>
        <v>95.22918615528532</v>
      </c>
    </row>
    <row r="10" spans="1:14" ht="12.75">
      <c r="A10" s="12" t="s">
        <v>62</v>
      </c>
      <c r="B10" s="12" t="s">
        <v>58</v>
      </c>
      <c r="C10" s="13">
        <v>27</v>
      </c>
      <c r="D10" s="11" t="s">
        <v>79</v>
      </c>
      <c r="E10" s="11" t="s">
        <v>81</v>
      </c>
      <c r="F10" s="7">
        <v>1986</v>
      </c>
      <c r="G10" s="14" t="s">
        <v>8</v>
      </c>
      <c r="H10" s="11" t="s">
        <v>17</v>
      </c>
      <c r="I10">
        <v>39</v>
      </c>
      <c r="J10" t="s">
        <v>19</v>
      </c>
      <c r="K10" s="15" t="s">
        <v>84</v>
      </c>
      <c r="L10" s="2">
        <f aca="true" t="shared" si="1" ref="L8:L24">60*I10+K10</f>
        <v>2342</v>
      </c>
      <c r="M10" s="1">
        <v>2138</v>
      </c>
      <c r="N10" s="3">
        <f t="shared" si="0"/>
        <v>90.45837231057062</v>
      </c>
    </row>
    <row r="11" spans="1:14" ht="12.75">
      <c r="A11" s="12" t="s">
        <v>63</v>
      </c>
      <c r="B11" s="12" t="s">
        <v>59</v>
      </c>
      <c r="C11" s="13">
        <v>7</v>
      </c>
      <c r="D11" s="11" t="s">
        <v>80</v>
      </c>
      <c r="E11" s="11" t="s">
        <v>82</v>
      </c>
      <c r="F11" s="7">
        <v>1995</v>
      </c>
      <c r="G11" s="14" t="s">
        <v>8</v>
      </c>
      <c r="H11" s="11" t="s">
        <v>83</v>
      </c>
      <c r="I11">
        <v>39</v>
      </c>
      <c r="J11" t="s">
        <v>19</v>
      </c>
      <c r="K11" s="15" t="s">
        <v>85</v>
      </c>
      <c r="L11" s="2">
        <f t="shared" si="1"/>
        <v>2375</v>
      </c>
      <c r="M11" s="1">
        <v>2138</v>
      </c>
      <c r="N11" s="3">
        <f t="shared" si="0"/>
        <v>88.91487371375116</v>
      </c>
    </row>
    <row r="12" spans="1:14" ht="12.75">
      <c r="A12" s="12" t="s">
        <v>65</v>
      </c>
      <c r="B12" s="12" t="s">
        <v>60</v>
      </c>
      <c r="C12" s="13">
        <v>30</v>
      </c>
      <c r="D12" s="11" t="s">
        <v>86</v>
      </c>
      <c r="E12" s="11" t="s">
        <v>87</v>
      </c>
      <c r="F12" s="7">
        <v>1975</v>
      </c>
      <c r="G12" s="14" t="s">
        <v>8</v>
      </c>
      <c r="H12" s="11" t="s">
        <v>88</v>
      </c>
      <c r="I12">
        <v>41</v>
      </c>
      <c r="J12" t="s">
        <v>19</v>
      </c>
      <c r="K12" s="15" t="s">
        <v>35</v>
      </c>
      <c r="L12" s="2">
        <f>60*I12+K12</f>
        <v>2460</v>
      </c>
      <c r="M12" s="1">
        <v>2138</v>
      </c>
      <c r="N12" s="3">
        <f t="shared" si="0"/>
        <v>84.93919550982227</v>
      </c>
    </row>
    <row r="13" spans="1:14" ht="12.75">
      <c r="A13" s="12" t="s">
        <v>66</v>
      </c>
      <c r="B13" s="12" t="s">
        <v>61</v>
      </c>
      <c r="C13" s="13">
        <v>34</v>
      </c>
      <c r="D13" s="11" t="s">
        <v>92</v>
      </c>
      <c r="E13" s="11" t="s">
        <v>74</v>
      </c>
      <c r="F13" s="7">
        <v>1985</v>
      </c>
      <c r="G13" s="14" t="s">
        <v>8</v>
      </c>
      <c r="H13" s="11" t="s">
        <v>90</v>
      </c>
      <c r="I13">
        <v>41</v>
      </c>
      <c r="J13" t="s">
        <v>19</v>
      </c>
      <c r="K13" s="15" t="s">
        <v>39</v>
      </c>
      <c r="L13" s="2">
        <f>60*I13+K13</f>
        <v>2468</v>
      </c>
      <c r="M13" s="1">
        <v>2138</v>
      </c>
      <c r="N13" s="3">
        <f t="shared" si="0"/>
        <v>84.56501403180543</v>
      </c>
    </row>
    <row r="14" spans="1:14" ht="12.75">
      <c r="A14" s="12" t="s">
        <v>69</v>
      </c>
      <c r="B14" s="12" t="s">
        <v>62</v>
      </c>
      <c r="C14" s="13">
        <v>33</v>
      </c>
      <c r="D14" s="11" t="s">
        <v>89</v>
      </c>
      <c r="E14" s="11" t="s">
        <v>81</v>
      </c>
      <c r="F14" s="7"/>
      <c r="G14" s="14" t="s">
        <v>8</v>
      </c>
      <c r="H14" s="11" t="s">
        <v>90</v>
      </c>
      <c r="I14">
        <v>42</v>
      </c>
      <c r="J14" t="s">
        <v>19</v>
      </c>
      <c r="K14" s="15" t="s">
        <v>91</v>
      </c>
      <c r="L14" s="2">
        <f>60*I14+K14</f>
        <v>2525</v>
      </c>
      <c r="M14" s="1">
        <v>2138</v>
      </c>
      <c r="N14" s="3">
        <f t="shared" si="0"/>
        <v>81.89897100093545</v>
      </c>
    </row>
    <row r="15" spans="1:14" ht="12.75">
      <c r="A15" s="12" t="s">
        <v>93</v>
      </c>
      <c r="B15" s="12" t="s">
        <v>63</v>
      </c>
      <c r="C15" s="13">
        <v>10</v>
      </c>
      <c r="D15" s="11" t="s">
        <v>94</v>
      </c>
      <c r="E15" s="11" t="s">
        <v>95</v>
      </c>
      <c r="F15" s="7">
        <v>1974</v>
      </c>
      <c r="G15" s="14" t="s">
        <v>8</v>
      </c>
      <c r="H15" s="11" t="s">
        <v>97</v>
      </c>
      <c r="I15">
        <v>42</v>
      </c>
      <c r="J15" t="s">
        <v>19</v>
      </c>
      <c r="K15" s="15" t="s">
        <v>96</v>
      </c>
      <c r="L15" s="2">
        <f t="shared" si="1"/>
        <v>2558</v>
      </c>
      <c r="M15" s="1">
        <v>2138</v>
      </c>
      <c r="N15" s="3">
        <f t="shared" si="0"/>
        <v>80.355472404116</v>
      </c>
    </row>
    <row r="16" spans="1:14" ht="12.75">
      <c r="A16" s="12" t="s">
        <v>98</v>
      </c>
      <c r="B16" s="12" t="s">
        <v>64</v>
      </c>
      <c r="C16" s="13">
        <v>28</v>
      </c>
      <c r="D16" s="11" t="s">
        <v>99</v>
      </c>
      <c r="E16" s="11" t="s">
        <v>100</v>
      </c>
      <c r="F16" s="7">
        <v>1977</v>
      </c>
      <c r="G16" s="14" t="s">
        <v>8</v>
      </c>
      <c r="H16" s="11" t="s">
        <v>202</v>
      </c>
      <c r="I16">
        <v>42</v>
      </c>
      <c r="J16" t="s">
        <v>19</v>
      </c>
      <c r="K16" s="15" t="s">
        <v>28</v>
      </c>
      <c r="L16" s="2">
        <f>60*I16+K16</f>
        <v>2575</v>
      </c>
      <c r="M16" s="1">
        <v>2138</v>
      </c>
      <c r="N16" s="3">
        <f t="shared" si="0"/>
        <v>79.56033676333021</v>
      </c>
    </row>
    <row r="17" spans="1:14" ht="12.75">
      <c r="A17" s="12" t="s">
        <v>101</v>
      </c>
      <c r="B17" s="12" t="s">
        <v>65</v>
      </c>
      <c r="C17" s="13">
        <v>45</v>
      </c>
      <c r="D17" s="11" t="s">
        <v>102</v>
      </c>
      <c r="E17" s="11" t="s">
        <v>103</v>
      </c>
      <c r="F17" s="7">
        <v>1975</v>
      </c>
      <c r="G17" s="14" t="s">
        <v>8</v>
      </c>
      <c r="H17" s="11" t="s">
        <v>104</v>
      </c>
      <c r="I17">
        <v>44</v>
      </c>
      <c r="J17" t="s">
        <v>19</v>
      </c>
      <c r="K17" s="15" t="s">
        <v>105</v>
      </c>
      <c r="L17" s="2">
        <f t="shared" si="1"/>
        <v>2661</v>
      </c>
      <c r="M17" s="1">
        <v>2138</v>
      </c>
      <c r="N17" s="3">
        <f t="shared" si="0"/>
        <v>75.5378858746492</v>
      </c>
    </row>
    <row r="18" spans="1:14" ht="12.75">
      <c r="A18" s="12" t="s">
        <v>106</v>
      </c>
      <c r="B18" s="12" t="s">
        <v>66</v>
      </c>
      <c r="C18" s="13">
        <v>35</v>
      </c>
      <c r="D18" s="11" t="s">
        <v>107</v>
      </c>
      <c r="E18" s="11" t="s">
        <v>108</v>
      </c>
      <c r="F18" s="7">
        <v>1988</v>
      </c>
      <c r="G18" s="14" t="s">
        <v>8</v>
      </c>
      <c r="H18" s="11" t="s">
        <v>90</v>
      </c>
      <c r="I18">
        <v>44</v>
      </c>
      <c r="J18" t="s">
        <v>19</v>
      </c>
      <c r="K18" s="15" t="s">
        <v>30</v>
      </c>
      <c r="L18" s="2">
        <f t="shared" si="1"/>
        <v>2667</v>
      </c>
      <c r="M18" s="1">
        <v>2138</v>
      </c>
      <c r="N18" s="3">
        <f t="shared" si="0"/>
        <v>75.25724976613658</v>
      </c>
    </row>
    <row r="19" spans="1:14" ht="12.75">
      <c r="A19" s="12" t="s">
        <v>109</v>
      </c>
      <c r="B19" s="12" t="s">
        <v>67</v>
      </c>
      <c r="C19" s="13">
        <v>22</v>
      </c>
      <c r="D19" s="11" t="s">
        <v>110</v>
      </c>
      <c r="E19" s="11" t="s">
        <v>111</v>
      </c>
      <c r="F19" s="7">
        <v>1976</v>
      </c>
      <c r="G19" s="14" t="s">
        <v>8</v>
      </c>
      <c r="H19" s="11" t="s">
        <v>17</v>
      </c>
      <c r="I19">
        <v>44</v>
      </c>
      <c r="J19" t="s">
        <v>19</v>
      </c>
      <c r="K19" s="15" t="s">
        <v>21</v>
      </c>
      <c r="L19" s="2">
        <f t="shared" si="1"/>
        <v>2687</v>
      </c>
      <c r="M19" s="1">
        <v>2138</v>
      </c>
      <c r="N19" s="3">
        <f t="shared" si="0"/>
        <v>74.32179607109448</v>
      </c>
    </row>
    <row r="20" spans="1:14" ht="12.75">
      <c r="A20" s="12" t="s">
        <v>112</v>
      </c>
      <c r="B20" s="12" t="s">
        <v>68</v>
      </c>
      <c r="C20" s="13">
        <v>49</v>
      </c>
      <c r="D20" s="11" t="s">
        <v>113</v>
      </c>
      <c r="E20" s="11" t="s">
        <v>95</v>
      </c>
      <c r="F20" s="7">
        <v>1974</v>
      </c>
      <c r="G20" s="14" t="s">
        <v>8</v>
      </c>
      <c r="H20" s="11" t="s">
        <v>114</v>
      </c>
      <c r="I20">
        <v>45</v>
      </c>
      <c r="J20" t="s">
        <v>19</v>
      </c>
      <c r="K20" s="15" t="s">
        <v>29</v>
      </c>
      <c r="L20" s="2">
        <f t="shared" si="1"/>
        <v>2737</v>
      </c>
      <c r="M20" s="1">
        <v>2138</v>
      </c>
      <c r="N20" s="3">
        <f t="shared" si="0"/>
        <v>71.98316183348925</v>
      </c>
    </row>
    <row r="21" spans="1:14" ht="12.75">
      <c r="A21" s="12" t="s">
        <v>115</v>
      </c>
      <c r="B21" s="12" t="s">
        <v>69</v>
      </c>
      <c r="C21" s="13">
        <v>12</v>
      </c>
      <c r="D21" s="11" t="s">
        <v>116</v>
      </c>
      <c r="E21" s="11" t="s">
        <v>117</v>
      </c>
      <c r="F21" s="7">
        <v>1996</v>
      </c>
      <c r="G21" s="14" t="s">
        <v>8</v>
      </c>
      <c r="H21" s="11" t="s">
        <v>32</v>
      </c>
      <c r="I21">
        <v>48</v>
      </c>
      <c r="J21" t="s">
        <v>19</v>
      </c>
      <c r="K21" s="15" t="s">
        <v>118</v>
      </c>
      <c r="L21" s="2">
        <f t="shared" si="1"/>
        <v>2895</v>
      </c>
      <c r="M21" s="1">
        <v>2138</v>
      </c>
      <c r="N21" s="3">
        <f t="shared" si="0"/>
        <v>64.59307764265668</v>
      </c>
    </row>
    <row r="22" spans="1:14" ht="12.75">
      <c r="A22" s="12" t="s">
        <v>119</v>
      </c>
      <c r="B22" s="12" t="s">
        <v>70</v>
      </c>
      <c r="C22" s="13">
        <v>17</v>
      </c>
      <c r="D22" s="11" t="s">
        <v>120</v>
      </c>
      <c r="E22" s="11" t="s">
        <v>81</v>
      </c>
      <c r="F22" s="7">
        <v>1975</v>
      </c>
      <c r="G22" s="14" t="s">
        <v>8</v>
      </c>
      <c r="H22" s="11" t="s">
        <v>121</v>
      </c>
      <c r="I22">
        <v>51</v>
      </c>
      <c r="J22" t="s">
        <v>19</v>
      </c>
      <c r="K22" s="15" t="s">
        <v>38</v>
      </c>
      <c r="L22" s="2">
        <f t="shared" si="1"/>
        <v>3109</v>
      </c>
      <c r="M22" s="1">
        <v>2138</v>
      </c>
      <c r="N22" s="3">
        <f t="shared" si="0"/>
        <v>54.58372310570627</v>
      </c>
    </row>
    <row r="23" spans="1:14" ht="12.75">
      <c r="A23" s="12" t="s">
        <v>122</v>
      </c>
      <c r="B23" s="12" t="s">
        <v>71</v>
      </c>
      <c r="C23" s="13">
        <v>51</v>
      </c>
      <c r="D23" s="11" t="s">
        <v>123</v>
      </c>
      <c r="E23" s="11" t="s">
        <v>124</v>
      </c>
      <c r="F23" s="7">
        <v>1974</v>
      </c>
      <c r="G23" s="14" t="s">
        <v>8</v>
      </c>
      <c r="H23" s="11" t="s">
        <v>125</v>
      </c>
      <c r="I23">
        <v>52</v>
      </c>
      <c r="J23" t="s">
        <v>19</v>
      </c>
      <c r="K23" s="15" t="s">
        <v>29</v>
      </c>
      <c r="L23" s="2">
        <f t="shared" si="1"/>
        <v>3157</v>
      </c>
      <c r="M23" s="1">
        <v>2138</v>
      </c>
      <c r="N23" s="3">
        <f t="shared" si="0"/>
        <v>52.33863423760525</v>
      </c>
    </row>
    <row r="24" spans="1:14" ht="12.75">
      <c r="A24" s="12" t="s">
        <v>126</v>
      </c>
      <c r="B24" s="12" t="s">
        <v>72</v>
      </c>
      <c r="C24" s="13">
        <v>38</v>
      </c>
      <c r="D24" s="11" t="s">
        <v>127</v>
      </c>
      <c r="E24" s="11" t="s">
        <v>128</v>
      </c>
      <c r="F24" s="7">
        <v>1979</v>
      </c>
      <c r="G24" s="14" t="s">
        <v>8</v>
      </c>
      <c r="H24" s="11" t="s">
        <v>129</v>
      </c>
      <c r="I24">
        <v>55</v>
      </c>
      <c r="J24" t="s">
        <v>19</v>
      </c>
      <c r="K24" s="15" t="s">
        <v>105</v>
      </c>
      <c r="L24" s="2">
        <f t="shared" si="1"/>
        <v>3321</v>
      </c>
      <c r="M24" s="1">
        <v>2138</v>
      </c>
      <c r="N24" s="3">
        <f t="shared" si="0"/>
        <v>44.66791393826006</v>
      </c>
    </row>
    <row r="25" spans="1:8" ht="12.75">
      <c r="A25" s="12"/>
      <c r="B25" s="12"/>
      <c r="C25" s="13"/>
      <c r="F25" s="7"/>
      <c r="G25" s="7"/>
      <c r="H25" s="4"/>
    </row>
    <row r="27" spans="1:8" ht="12.75">
      <c r="A27" s="4" t="s">
        <v>14</v>
      </c>
      <c r="H27" s="4" t="s">
        <v>46</v>
      </c>
    </row>
    <row r="28" spans="1:14" ht="12.75">
      <c r="A28" s="12" t="s">
        <v>54</v>
      </c>
      <c r="B28" s="12" t="s">
        <v>54</v>
      </c>
      <c r="C28" s="13">
        <v>53</v>
      </c>
      <c r="D28" s="11" t="s">
        <v>130</v>
      </c>
      <c r="E28" s="11" t="s">
        <v>131</v>
      </c>
      <c r="F28" s="7">
        <v>1972</v>
      </c>
      <c r="G28" s="14" t="s">
        <v>9</v>
      </c>
      <c r="H28" s="11" t="s">
        <v>17</v>
      </c>
      <c r="I28">
        <v>33</v>
      </c>
      <c r="J28" t="s">
        <v>19</v>
      </c>
      <c r="K28">
        <v>21</v>
      </c>
      <c r="L28" s="2">
        <f>60*I28+K28</f>
        <v>2001</v>
      </c>
      <c r="M28" s="1">
        <v>2001</v>
      </c>
      <c r="N28" s="3">
        <f>200-100*L28/M28</f>
        <v>100</v>
      </c>
    </row>
    <row r="29" spans="1:14" ht="12.75">
      <c r="A29" s="12" t="s">
        <v>58</v>
      </c>
      <c r="B29" s="12" t="s">
        <v>55</v>
      </c>
      <c r="C29" s="13">
        <v>9</v>
      </c>
      <c r="D29" s="11" t="s">
        <v>132</v>
      </c>
      <c r="E29" s="11" t="s">
        <v>133</v>
      </c>
      <c r="F29" s="7">
        <v>1973</v>
      </c>
      <c r="G29" s="14" t="s">
        <v>9</v>
      </c>
      <c r="H29" s="11" t="s">
        <v>134</v>
      </c>
      <c r="I29">
        <v>36</v>
      </c>
      <c r="J29" t="s">
        <v>19</v>
      </c>
      <c r="K29">
        <v>47</v>
      </c>
      <c r="L29" s="2">
        <f aca="true" t="shared" si="2" ref="L29:L35">60*I29+K29</f>
        <v>2207</v>
      </c>
      <c r="M29" s="1">
        <v>2001</v>
      </c>
      <c r="N29" s="3">
        <f aca="true" t="shared" si="3" ref="N29:N35">200-100*L29/M29</f>
        <v>89.70514742628686</v>
      </c>
    </row>
    <row r="30" spans="1:14" ht="12.75">
      <c r="A30" s="12" t="s">
        <v>60</v>
      </c>
      <c r="B30" s="12" t="s">
        <v>57</v>
      </c>
      <c r="C30" s="13">
        <v>20</v>
      </c>
      <c r="D30" s="11" t="s">
        <v>135</v>
      </c>
      <c r="E30" s="11" t="s">
        <v>136</v>
      </c>
      <c r="F30" s="7">
        <v>1972</v>
      </c>
      <c r="G30" s="14" t="s">
        <v>9</v>
      </c>
      <c r="H30" s="11" t="s">
        <v>34</v>
      </c>
      <c r="I30">
        <v>37</v>
      </c>
      <c r="J30" t="s">
        <v>19</v>
      </c>
      <c r="K30">
        <v>41</v>
      </c>
      <c r="L30" s="2">
        <f t="shared" si="2"/>
        <v>2261</v>
      </c>
      <c r="M30" s="1">
        <v>2001</v>
      </c>
      <c r="N30" s="3">
        <f t="shared" si="3"/>
        <v>87.00649675162418</v>
      </c>
    </row>
    <row r="31" spans="1:14" ht="12.75">
      <c r="A31" s="12" t="s">
        <v>61</v>
      </c>
      <c r="B31" s="12" t="s">
        <v>58</v>
      </c>
      <c r="C31" s="13">
        <v>8</v>
      </c>
      <c r="D31" s="11" t="s">
        <v>137</v>
      </c>
      <c r="E31" s="11" t="s">
        <v>138</v>
      </c>
      <c r="F31" s="7">
        <v>1972</v>
      </c>
      <c r="G31" s="14" t="s">
        <v>9</v>
      </c>
      <c r="H31" s="11" t="s">
        <v>134</v>
      </c>
      <c r="I31">
        <v>38</v>
      </c>
      <c r="J31" t="s">
        <v>19</v>
      </c>
      <c r="K31" s="15" t="s">
        <v>33</v>
      </c>
      <c r="L31" s="2">
        <f t="shared" si="2"/>
        <v>2289</v>
      </c>
      <c r="M31" s="1">
        <v>2001</v>
      </c>
      <c r="N31" s="3">
        <f t="shared" si="3"/>
        <v>85.6071964017991</v>
      </c>
    </row>
    <row r="32" spans="1:14" ht="12.75">
      <c r="A32" s="12" t="s">
        <v>71</v>
      </c>
      <c r="B32" s="12" t="s">
        <v>59</v>
      </c>
      <c r="C32" s="13">
        <v>43</v>
      </c>
      <c r="D32" s="11" t="s">
        <v>139</v>
      </c>
      <c r="E32" s="11" t="s">
        <v>140</v>
      </c>
      <c r="F32" s="7">
        <v>1965</v>
      </c>
      <c r="G32" s="14" t="s">
        <v>9</v>
      </c>
      <c r="H32" s="11" t="s">
        <v>141</v>
      </c>
      <c r="I32">
        <v>42</v>
      </c>
      <c r="J32" t="s">
        <v>19</v>
      </c>
      <c r="K32" s="15" t="s">
        <v>31</v>
      </c>
      <c r="L32" s="2">
        <f t="shared" si="2"/>
        <v>2536</v>
      </c>
      <c r="M32" s="1">
        <v>2001</v>
      </c>
      <c r="N32" s="3">
        <f t="shared" si="3"/>
        <v>73.26336831584207</v>
      </c>
    </row>
    <row r="33" spans="1:14" ht="12.75">
      <c r="A33" s="12" t="s">
        <v>142</v>
      </c>
      <c r="B33" s="12" t="s">
        <v>60</v>
      </c>
      <c r="C33" s="13">
        <v>13</v>
      </c>
      <c r="D33" s="11" t="s">
        <v>143</v>
      </c>
      <c r="E33" s="11" t="s">
        <v>144</v>
      </c>
      <c r="F33" s="7">
        <v>1964</v>
      </c>
      <c r="G33" s="14" t="s">
        <v>9</v>
      </c>
      <c r="H33" s="11" t="s">
        <v>37</v>
      </c>
      <c r="I33">
        <v>44</v>
      </c>
      <c r="J33" t="s">
        <v>19</v>
      </c>
      <c r="K33" s="15" t="s">
        <v>25</v>
      </c>
      <c r="L33" s="2">
        <f t="shared" si="2"/>
        <v>2647</v>
      </c>
      <c r="M33" s="1">
        <v>2001</v>
      </c>
      <c r="N33" s="3">
        <f t="shared" si="3"/>
        <v>67.71614192903547</v>
      </c>
    </row>
    <row r="34" spans="1:14" ht="12.75">
      <c r="A34" s="12" t="s">
        <v>145</v>
      </c>
      <c r="B34" s="12" t="s">
        <v>61</v>
      </c>
      <c r="C34" s="13">
        <v>50</v>
      </c>
      <c r="D34" s="11" t="s">
        <v>146</v>
      </c>
      <c r="E34" s="11" t="s">
        <v>103</v>
      </c>
      <c r="F34" s="7">
        <v>1972</v>
      </c>
      <c r="G34" s="14" t="s">
        <v>9</v>
      </c>
      <c r="H34" s="11" t="s">
        <v>97</v>
      </c>
      <c r="I34">
        <v>49</v>
      </c>
      <c r="J34" t="s">
        <v>19</v>
      </c>
      <c r="K34" s="15" t="s">
        <v>39</v>
      </c>
      <c r="L34" s="2">
        <f t="shared" si="2"/>
        <v>2948</v>
      </c>
      <c r="M34" s="1">
        <v>2001</v>
      </c>
      <c r="N34" s="3">
        <f t="shared" si="3"/>
        <v>52.6736631684158</v>
      </c>
    </row>
    <row r="35" spans="1:14" ht="12.75">
      <c r="A35" s="12" t="s">
        <v>147</v>
      </c>
      <c r="B35" s="12" t="s">
        <v>62</v>
      </c>
      <c r="C35" s="13">
        <v>54</v>
      </c>
      <c r="D35" s="11" t="s">
        <v>148</v>
      </c>
      <c r="E35" s="11" t="s">
        <v>149</v>
      </c>
      <c r="F35" s="7">
        <v>1972</v>
      </c>
      <c r="G35" s="14" t="s">
        <v>9</v>
      </c>
      <c r="H35" s="11" t="s">
        <v>23</v>
      </c>
      <c r="I35">
        <v>49</v>
      </c>
      <c r="J35" t="s">
        <v>19</v>
      </c>
      <c r="K35" s="15" t="s">
        <v>36</v>
      </c>
      <c r="L35" s="2">
        <f t="shared" si="2"/>
        <v>2951</v>
      </c>
      <c r="M35" s="1">
        <v>2001</v>
      </c>
      <c r="N35" s="3">
        <f t="shared" si="3"/>
        <v>52.52373813093453</v>
      </c>
    </row>
    <row r="36" spans="1:11" ht="12.75">
      <c r="A36" s="12"/>
      <c r="B36" s="12"/>
      <c r="C36" s="13"/>
      <c r="D36" s="11"/>
      <c r="E36" s="11"/>
      <c r="F36" s="7"/>
      <c r="G36" s="14"/>
      <c r="H36" s="11"/>
      <c r="K36" s="15"/>
    </row>
    <row r="38" spans="1:8" ht="12.75">
      <c r="A38" s="4" t="s">
        <v>15</v>
      </c>
      <c r="H38" s="4" t="s">
        <v>47</v>
      </c>
    </row>
    <row r="39" spans="1:14" ht="12.75">
      <c r="A39" s="12" t="s">
        <v>64</v>
      </c>
      <c r="B39" s="12" t="s">
        <v>54</v>
      </c>
      <c r="C39" s="13">
        <v>11</v>
      </c>
      <c r="D39" s="11" t="s">
        <v>150</v>
      </c>
      <c r="E39" s="11" t="s">
        <v>151</v>
      </c>
      <c r="F39" s="7">
        <v>1955</v>
      </c>
      <c r="G39" s="14" t="s">
        <v>10</v>
      </c>
      <c r="H39" s="11" t="s">
        <v>34</v>
      </c>
      <c r="I39">
        <v>40</v>
      </c>
      <c r="J39" t="s">
        <v>19</v>
      </c>
      <c r="K39">
        <v>54</v>
      </c>
      <c r="L39" s="2">
        <f>60*I39+K39</f>
        <v>2454</v>
      </c>
      <c r="M39" s="1">
        <v>2454</v>
      </c>
      <c r="N39" s="3">
        <f>200-100*L39/M39</f>
        <v>100</v>
      </c>
    </row>
    <row r="40" spans="1:14" ht="12.75">
      <c r="A40" s="12" t="s">
        <v>68</v>
      </c>
      <c r="B40" s="12" t="s">
        <v>55</v>
      </c>
      <c r="C40" s="13">
        <v>29</v>
      </c>
      <c r="D40" s="11" t="s">
        <v>152</v>
      </c>
      <c r="E40" s="11" t="s">
        <v>81</v>
      </c>
      <c r="F40" s="7">
        <v>1954</v>
      </c>
      <c r="G40" s="14" t="s">
        <v>10</v>
      </c>
      <c r="H40" s="11" t="s">
        <v>22</v>
      </c>
      <c r="I40">
        <v>41</v>
      </c>
      <c r="J40" t="s">
        <v>19</v>
      </c>
      <c r="K40">
        <v>44</v>
      </c>
      <c r="L40" s="2">
        <f aca="true" t="shared" si="4" ref="L40:L47">60*I40+K40</f>
        <v>2504</v>
      </c>
      <c r="M40" s="1">
        <v>2454</v>
      </c>
      <c r="N40" s="3">
        <f aca="true" t="shared" si="5" ref="N40:N47">200-100*L40/M40</f>
        <v>97.96251018744907</v>
      </c>
    </row>
    <row r="41" spans="1:14" ht="12.75">
      <c r="A41" s="12" t="s">
        <v>72</v>
      </c>
      <c r="B41" s="12" t="s">
        <v>57</v>
      </c>
      <c r="C41" s="13">
        <v>24</v>
      </c>
      <c r="D41" s="11" t="s">
        <v>153</v>
      </c>
      <c r="E41" s="11" t="s">
        <v>133</v>
      </c>
      <c r="F41" s="7">
        <v>1963</v>
      </c>
      <c r="G41" s="14" t="s">
        <v>10</v>
      </c>
      <c r="H41" s="11" t="s">
        <v>154</v>
      </c>
      <c r="I41">
        <v>42</v>
      </c>
      <c r="J41" t="s">
        <v>19</v>
      </c>
      <c r="K41">
        <v>30</v>
      </c>
      <c r="L41" s="2">
        <f t="shared" si="4"/>
        <v>2550</v>
      </c>
      <c r="M41" s="1">
        <v>2454</v>
      </c>
      <c r="N41" s="3">
        <f t="shared" si="5"/>
        <v>96.08801955990221</v>
      </c>
    </row>
    <row r="42" spans="1:14" ht="12.75">
      <c r="A42" s="12" t="s">
        <v>155</v>
      </c>
      <c r="B42" s="12" t="s">
        <v>58</v>
      </c>
      <c r="C42" s="13">
        <v>44</v>
      </c>
      <c r="D42" s="11" t="s">
        <v>156</v>
      </c>
      <c r="E42" s="11" t="s">
        <v>100</v>
      </c>
      <c r="F42" s="7">
        <v>1955</v>
      </c>
      <c r="G42" s="14" t="s">
        <v>10</v>
      </c>
      <c r="H42" s="11" t="s">
        <v>17</v>
      </c>
      <c r="I42">
        <v>45</v>
      </c>
      <c r="J42" t="s">
        <v>19</v>
      </c>
      <c r="K42">
        <v>55</v>
      </c>
      <c r="L42" s="2">
        <f t="shared" si="4"/>
        <v>2755</v>
      </c>
      <c r="M42" s="1">
        <v>2454</v>
      </c>
      <c r="N42" s="3">
        <f t="shared" si="5"/>
        <v>87.73431132844335</v>
      </c>
    </row>
    <row r="43" spans="1:14" ht="12.75">
      <c r="A43" s="12" t="s">
        <v>157</v>
      </c>
      <c r="B43" s="12" t="s">
        <v>59</v>
      </c>
      <c r="C43" s="13">
        <v>18</v>
      </c>
      <c r="D43" s="11" t="s">
        <v>158</v>
      </c>
      <c r="E43" s="11" t="s">
        <v>111</v>
      </c>
      <c r="F43" s="7">
        <v>1958</v>
      </c>
      <c r="G43" s="14" t="s">
        <v>10</v>
      </c>
      <c r="H43" s="11" t="s">
        <v>159</v>
      </c>
      <c r="I43">
        <v>46</v>
      </c>
      <c r="J43" t="s">
        <v>19</v>
      </c>
      <c r="K43">
        <v>23</v>
      </c>
      <c r="L43" s="2">
        <f t="shared" si="4"/>
        <v>2783</v>
      </c>
      <c r="M43" s="1">
        <v>2454</v>
      </c>
      <c r="N43" s="3">
        <f t="shared" si="5"/>
        <v>86.59331703341483</v>
      </c>
    </row>
    <row r="44" spans="1:14" ht="12.75">
      <c r="A44" s="12" t="s">
        <v>160</v>
      </c>
      <c r="B44" s="12" t="s">
        <v>60</v>
      </c>
      <c r="C44" s="13">
        <v>47</v>
      </c>
      <c r="D44" s="11" t="s">
        <v>161</v>
      </c>
      <c r="E44" s="11" t="s">
        <v>162</v>
      </c>
      <c r="F44" s="7">
        <v>1960</v>
      </c>
      <c r="G44" s="14" t="s">
        <v>10</v>
      </c>
      <c r="H44" s="11" t="s">
        <v>163</v>
      </c>
      <c r="I44">
        <v>46</v>
      </c>
      <c r="J44" t="s">
        <v>19</v>
      </c>
      <c r="K44">
        <v>29</v>
      </c>
      <c r="L44" s="2">
        <f t="shared" si="4"/>
        <v>2789</v>
      </c>
      <c r="M44" s="1">
        <v>2454</v>
      </c>
      <c r="N44" s="3">
        <f t="shared" si="5"/>
        <v>86.34881825590872</v>
      </c>
    </row>
    <row r="45" spans="1:14" ht="12.75">
      <c r="A45" s="12" t="s">
        <v>164</v>
      </c>
      <c r="B45" s="12" t="s">
        <v>61</v>
      </c>
      <c r="C45" s="13">
        <v>4</v>
      </c>
      <c r="D45" s="11" t="s">
        <v>165</v>
      </c>
      <c r="E45" s="11" t="s">
        <v>149</v>
      </c>
      <c r="F45" s="7">
        <v>1958</v>
      </c>
      <c r="G45" s="14" t="s">
        <v>10</v>
      </c>
      <c r="H45" s="11" t="s">
        <v>166</v>
      </c>
      <c r="I45">
        <v>47</v>
      </c>
      <c r="J45" t="s">
        <v>19</v>
      </c>
      <c r="K45" s="15" t="s">
        <v>40</v>
      </c>
      <c r="L45" s="2">
        <f t="shared" si="4"/>
        <v>2823</v>
      </c>
      <c r="M45" s="1">
        <v>2454</v>
      </c>
      <c r="N45" s="3">
        <f t="shared" si="5"/>
        <v>84.96332518337408</v>
      </c>
    </row>
    <row r="46" spans="1:14" ht="12.75">
      <c r="A46" s="12" t="s">
        <v>167</v>
      </c>
      <c r="B46" s="12" t="s">
        <v>62</v>
      </c>
      <c r="C46" s="13">
        <v>5</v>
      </c>
      <c r="D46" s="11" t="s">
        <v>168</v>
      </c>
      <c r="E46" s="11" t="s">
        <v>169</v>
      </c>
      <c r="F46" s="7">
        <v>1956</v>
      </c>
      <c r="G46" s="14" t="s">
        <v>10</v>
      </c>
      <c r="H46" s="11" t="s">
        <v>170</v>
      </c>
      <c r="I46">
        <v>47</v>
      </c>
      <c r="J46" t="s">
        <v>19</v>
      </c>
      <c r="K46">
        <v>37</v>
      </c>
      <c r="L46" s="2">
        <f>60*I46+K46</f>
        <v>2857</v>
      </c>
      <c r="M46" s="1">
        <v>2454</v>
      </c>
      <c r="N46" s="3">
        <f t="shared" si="5"/>
        <v>83.57783211083945</v>
      </c>
    </row>
    <row r="47" spans="1:14" ht="12.75">
      <c r="A47" s="12" t="s">
        <v>171</v>
      </c>
      <c r="B47" s="12" t="s">
        <v>63</v>
      </c>
      <c r="C47" s="13">
        <v>37</v>
      </c>
      <c r="D47" s="11" t="s">
        <v>172</v>
      </c>
      <c r="E47" s="11" t="s">
        <v>173</v>
      </c>
      <c r="F47" s="7">
        <v>1961</v>
      </c>
      <c r="G47" s="14" t="s">
        <v>10</v>
      </c>
      <c r="H47" s="11" t="s">
        <v>174</v>
      </c>
      <c r="I47">
        <v>53</v>
      </c>
      <c r="J47" t="s">
        <v>19</v>
      </c>
      <c r="K47">
        <v>48</v>
      </c>
      <c r="L47" s="2">
        <f t="shared" si="4"/>
        <v>3228</v>
      </c>
      <c r="M47" s="1">
        <v>2454</v>
      </c>
      <c r="N47" s="3">
        <f t="shared" si="5"/>
        <v>68.45965770171148</v>
      </c>
    </row>
    <row r="48" spans="1:8" ht="12.75">
      <c r="A48" s="4"/>
      <c r="H48" s="4"/>
    </row>
    <row r="49" spans="1:8" ht="12.75">
      <c r="A49" s="4"/>
      <c r="H49" s="4"/>
    </row>
    <row r="50" spans="1:8" ht="12.75">
      <c r="A50" s="4" t="s">
        <v>16</v>
      </c>
      <c r="H50" s="4" t="s">
        <v>48</v>
      </c>
    </row>
    <row r="51" spans="1:14" ht="12.75">
      <c r="A51" s="12" t="s">
        <v>67</v>
      </c>
      <c r="B51" s="12" t="s">
        <v>54</v>
      </c>
      <c r="C51" s="16">
        <v>14</v>
      </c>
      <c r="D51" s="11" t="s">
        <v>175</v>
      </c>
      <c r="E51" s="11" t="s">
        <v>176</v>
      </c>
      <c r="F51" s="7">
        <v>1948</v>
      </c>
      <c r="G51" s="7" t="s">
        <v>13</v>
      </c>
      <c r="H51" s="11" t="s">
        <v>177</v>
      </c>
      <c r="I51">
        <v>41</v>
      </c>
      <c r="J51" t="s">
        <v>19</v>
      </c>
      <c r="K51" s="15" t="s">
        <v>29</v>
      </c>
      <c r="L51" s="2">
        <f>60*I51+K51</f>
        <v>2497</v>
      </c>
      <c r="M51" s="1">
        <v>2497</v>
      </c>
      <c r="N51" s="3">
        <f>200-100*L51/M51</f>
        <v>100</v>
      </c>
    </row>
    <row r="52" spans="1:14" ht="12.75">
      <c r="A52" s="12" t="s">
        <v>70</v>
      </c>
      <c r="B52" s="12" t="s">
        <v>55</v>
      </c>
      <c r="C52" s="16">
        <v>39</v>
      </c>
      <c r="D52" s="11" t="s">
        <v>178</v>
      </c>
      <c r="E52" s="11" t="s">
        <v>179</v>
      </c>
      <c r="F52" s="7">
        <v>1952</v>
      </c>
      <c r="G52" s="7" t="s">
        <v>13</v>
      </c>
      <c r="H52" s="11" t="s">
        <v>17</v>
      </c>
      <c r="I52">
        <v>42</v>
      </c>
      <c r="J52" t="s">
        <v>19</v>
      </c>
      <c r="K52" s="15" t="s">
        <v>39</v>
      </c>
      <c r="L52" s="2">
        <f>60*I52+K52</f>
        <v>2528</v>
      </c>
      <c r="M52" s="1">
        <v>2497</v>
      </c>
      <c r="N52" s="3">
        <f>200-100*L52/M52</f>
        <v>98.7585102122547</v>
      </c>
    </row>
    <row r="53" spans="1:14" ht="12.75">
      <c r="A53" s="12" t="s">
        <v>180</v>
      </c>
      <c r="B53" s="12" t="s">
        <v>57</v>
      </c>
      <c r="C53" s="16">
        <v>46</v>
      </c>
      <c r="D53" s="11" t="s">
        <v>181</v>
      </c>
      <c r="E53" s="11" t="s">
        <v>176</v>
      </c>
      <c r="F53" s="7">
        <v>1952</v>
      </c>
      <c r="G53" s="7" t="s">
        <v>13</v>
      </c>
      <c r="H53" s="11" t="s">
        <v>34</v>
      </c>
      <c r="I53">
        <v>47</v>
      </c>
      <c r="J53" t="s">
        <v>19</v>
      </c>
      <c r="K53" s="15" t="s">
        <v>85</v>
      </c>
      <c r="L53" s="2">
        <f>60*I53+K53</f>
        <v>2855</v>
      </c>
      <c r="M53" s="1">
        <v>2497</v>
      </c>
      <c r="N53" s="3">
        <f>200-100*L53/M53</f>
        <v>85.66279535442531</v>
      </c>
    </row>
    <row r="54" spans="1:14" ht="12.75">
      <c r="A54" s="12" t="s">
        <v>182</v>
      </c>
      <c r="B54" s="12" t="s">
        <v>58</v>
      </c>
      <c r="C54" s="16">
        <v>48</v>
      </c>
      <c r="D54" s="11" t="s">
        <v>183</v>
      </c>
      <c r="E54" s="11" t="s">
        <v>81</v>
      </c>
      <c r="F54" s="7">
        <v>1948</v>
      </c>
      <c r="G54" s="7" t="s">
        <v>13</v>
      </c>
      <c r="H54" s="11" t="s">
        <v>184</v>
      </c>
      <c r="I54">
        <v>56</v>
      </c>
      <c r="J54" t="s">
        <v>19</v>
      </c>
      <c r="K54" s="15" t="s">
        <v>185</v>
      </c>
      <c r="L54" s="2">
        <f>60*I54+K54</f>
        <v>3417</v>
      </c>
      <c r="M54" s="1">
        <v>2497</v>
      </c>
      <c r="N54" s="3">
        <f>200-100*L54/M54</f>
        <v>63.15578694433319</v>
      </c>
    </row>
    <row r="55" spans="1:14" ht="12.75">
      <c r="A55" s="12" t="s">
        <v>186</v>
      </c>
      <c r="B55" s="12" t="s">
        <v>59</v>
      </c>
      <c r="C55" s="16">
        <v>3</v>
      </c>
      <c r="D55" s="11" t="s">
        <v>187</v>
      </c>
      <c r="E55" s="11" t="s">
        <v>169</v>
      </c>
      <c r="F55" s="7">
        <v>1939</v>
      </c>
      <c r="G55" s="7" t="s">
        <v>13</v>
      </c>
      <c r="H55" s="11" t="s">
        <v>221</v>
      </c>
      <c r="I55" s="15" t="s">
        <v>91</v>
      </c>
      <c r="J55" s="6" t="s">
        <v>19</v>
      </c>
      <c r="K55" s="15" t="s">
        <v>35</v>
      </c>
      <c r="L55" s="2">
        <f>3600+60*I55+K55</f>
        <v>3900</v>
      </c>
      <c r="M55" s="1">
        <v>2497</v>
      </c>
      <c r="N55" s="3">
        <f>200-100*L55/M55</f>
        <v>43.81257509010814</v>
      </c>
    </row>
    <row r="56" spans="3:11" ht="12.75">
      <c r="C56" s="1"/>
      <c r="D56" s="1"/>
      <c r="F56" s="7"/>
      <c r="K56" s="6"/>
    </row>
    <row r="57" spans="3:11" ht="12.75">
      <c r="C57" s="1"/>
      <c r="D57" s="1"/>
      <c r="F57" s="7"/>
      <c r="K57" s="6"/>
    </row>
    <row r="58" spans="1:8" ht="12.75">
      <c r="A58" s="4" t="s">
        <v>188</v>
      </c>
      <c r="F58" s="7"/>
      <c r="H58" s="4" t="s">
        <v>42</v>
      </c>
    </row>
    <row r="59" spans="1:14" ht="12.75">
      <c r="A59" s="12" t="s">
        <v>189</v>
      </c>
      <c r="B59" s="12" t="s">
        <v>54</v>
      </c>
      <c r="C59" s="16">
        <v>26</v>
      </c>
      <c r="D59" s="11" t="s">
        <v>190</v>
      </c>
      <c r="E59" s="11" t="s">
        <v>191</v>
      </c>
      <c r="F59" s="7">
        <v>1985</v>
      </c>
      <c r="G59" s="7" t="s">
        <v>20</v>
      </c>
      <c r="H59" s="11" t="s">
        <v>12</v>
      </c>
      <c r="I59">
        <v>43</v>
      </c>
      <c r="J59" t="s">
        <v>19</v>
      </c>
      <c r="K59" s="15" t="s">
        <v>35</v>
      </c>
      <c r="L59" s="2">
        <f>60*I59+K59</f>
        <v>2580</v>
      </c>
      <c r="M59" s="1">
        <v>2580</v>
      </c>
      <c r="N59" s="3">
        <f>200-100*L59/M59</f>
        <v>100</v>
      </c>
    </row>
    <row r="60" spans="1:14" ht="12.75">
      <c r="A60" s="12" t="s">
        <v>192</v>
      </c>
      <c r="B60" s="12" t="s">
        <v>55</v>
      </c>
      <c r="C60" s="16">
        <v>32</v>
      </c>
      <c r="D60" s="11" t="s">
        <v>193</v>
      </c>
      <c r="E60" s="11" t="s">
        <v>194</v>
      </c>
      <c r="F60" s="7">
        <v>1982</v>
      </c>
      <c r="G60" s="7" t="s">
        <v>20</v>
      </c>
      <c r="H60" s="11" t="s">
        <v>17</v>
      </c>
      <c r="I60">
        <v>45</v>
      </c>
      <c r="J60" t="s">
        <v>19</v>
      </c>
      <c r="K60" s="15" t="s">
        <v>26</v>
      </c>
      <c r="L60" s="2">
        <f>60*I60+K60</f>
        <v>2750</v>
      </c>
      <c r="M60" s="1">
        <v>2580</v>
      </c>
      <c r="N60" s="3">
        <f>200-100*L60/M60</f>
        <v>93.4108527131783</v>
      </c>
    </row>
    <row r="61" spans="1:14" ht="12.75">
      <c r="A61" s="12" t="s">
        <v>195</v>
      </c>
      <c r="B61" s="12" t="s">
        <v>57</v>
      </c>
      <c r="C61" s="16">
        <v>6</v>
      </c>
      <c r="D61" s="11" t="s">
        <v>196</v>
      </c>
      <c r="E61" s="11" t="s">
        <v>197</v>
      </c>
      <c r="F61" s="7">
        <v>1990</v>
      </c>
      <c r="G61" s="7" t="s">
        <v>20</v>
      </c>
      <c r="H61" s="11" t="s">
        <v>198</v>
      </c>
      <c r="I61">
        <v>46</v>
      </c>
      <c r="J61" t="s">
        <v>19</v>
      </c>
      <c r="K61" s="15" t="s">
        <v>24</v>
      </c>
      <c r="L61" s="2">
        <f>60*I61+K61</f>
        <v>2816</v>
      </c>
      <c r="M61" s="1">
        <v>2580</v>
      </c>
      <c r="N61" s="3">
        <f>200-100*L61/M61</f>
        <v>90.85271317829458</v>
      </c>
    </row>
    <row r="62" spans="1:14" ht="12.75">
      <c r="A62" s="12" t="s">
        <v>199</v>
      </c>
      <c r="B62" s="12" t="s">
        <v>58</v>
      </c>
      <c r="C62" s="16">
        <v>19</v>
      </c>
      <c r="D62" s="11" t="s">
        <v>200</v>
      </c>
      <c r="E62" s="11" t="s">
        <v>201</v>
      </c>
      <c r="F62" s="7">
        <v>1992</v>
      </c>
      <c r="G62" s="7" t="s">
        <v>20</v>
      </c>
      <c r="H62" s="11" t="s">
        <v>202</v>
      </c>
      <c r="I62">
        <v>50</v>
      </c>
      <c r="J62" t="s">
        <v>19</v>
      </c>
      <c r="K62" s="15" t="s">
        <v>27</v>
      </c>
      <c r="L62" s="2">
        <f>60*I62+K62</f>
        <v>3033</v>
      </c>
      <c r="M62" s="1">
        <v>2580</v>
      </c>
      <c r="N62" s="3">
        <f>200-100*L62/M62</f>
        <v>82.44186046511628</v>
      </c>
    </row>
    <row r="63" spans="1:14" ht="12.75">
      <c r="A63" s="12" t="s">
        <v>203</v>
      </c>
      <c r="B63" s="12" t="s">
        <v>59</v>
      </c>
      <c r="C63" s="16">
        <v>42</v>
      </c>
      <c r="D63" s="11" t="s">
        <v>204</v>
      </c>
      <c r="E63" s="11" t="s">
        <v>205</v>
      </c>
      <c r="F63" s="7">
        <v>1997</v>
      </c>
      <c r="G63" s="14" t="s">
        <v>206</v>
      </c>
      <c r="H63" s="11" t="s">
        <v>207</v>
      </c>
      <c r="I63">
        <v>51</v>
      </c>
      <c r="J63" t="s">
        <v>19</v>
      </c>
      <c r="K63" s="15" t="s">
        <v>208</v>
      </c>
      <c r="L63" s="2">
        <f>60*I63+K63</f>
        <v>3077</v>
      </c>
      <c r="M63" s="1">
        <v>2580</v>
      </c>
      <c r="N63" s="3">
        <f>200-100*L63/M63</f>
        <v>80.73643410852713</v>
      </c>
    </row>
    <row r="64" spans="3:6" ht="12.75">
      <c r="C64" s="7"/>
      <c r="F64" s="7"/>
    </row>
    <row r="65" spans="1:8" ht="12.75">
      <c r="A65" s="4" t="s">
        <v>49</v>
      </c>
      <c r="C65" s="7"/>
      <c r="F65" s="7"/>
      <c r="H65" s="4" t="s">
        <v>50</v>
      </c>
    </row>
    <row r="66" spans="1:14" ht="12.75">
      <c r="A66" s="12" t="s">
        <v>209</v>
      </c>
      <c r="B66" s="12" t="s">
        <v>54</v>
      </c>
      <c r="C66" s="16">
        <v>25</v>
      </c>
      <c r="D66" s="11" t="s">
        <v>210</v>
      </c>
      <c r="E66" s="11" t="s">
        <v>211</v>
      </c>
      <c r="F66" s="7">
        <v>1973</v>
      </c>
      <c r="G66" s="7" t="s">
        <v>11</v>
      </c>
      <c r="H66" s="11" t="s">
        <v>212</v>
      </c>
      <c r="I66">
        <v>52</v>
      </c>
      <c r="J66" t="s">
        <v>19</v>
      </c>
      <c r="K66" s="15" t="s">
        <v>213</v>
      </c>
      <c r="L66" s="2">
        <f>60*I66+K66</f>
        <v>3165</v>
      </c>
      <c r="M66" s="1">
        <v>3165</v>
      </c>
      <c r="N66" s="3">
        <f>200-100*L66/M66</f>
        <v>100</v>
      </c>
    </row>
    <row r="67" spans="1:14" ht="12.75">
      <c r="A67" s="12" t="s">
        <v>214</v>
      </c>
      <c r="B67" s="12" t="s">
        <v>55</v>
      </c>
      <c r="C67" s="16">
        <v>16</v>
      </c>
      <c r="D67" s="11" t="s">
        <v>215</v>
      </c>
      <c r="E67" s="11" t="s">
        <v>216</v>
      </c>
      <c r="F67" s="7">
        <v>1963</v>
      </c>
      <c r="G67" s="7" t="s">
        <v>11</v>
      </c>
      <c r="H67" s="11" t="s">
        <v>217</v>
      </c>
      <c r="I67">
        <v>53</v>
      </c>
      <c r="J67" t="s">
        <v>19</v>
      </c>
      <c r="K67" s="15" t="s">
        <v>31</v>
      </c>
      <c r="L67" s="2">
        <f>60*I67+K67</f>
        <v>3196</v>
      </c>
      <c r="M67" s="1">
        <v>3165</v>
      </c>
      <c r="N67" s="3">
        <f>200-100*L67/M67</f>
        <v>99.02053712480253</v>
      </c>
    </row>
    <row r="68" spans="1:14" ht="12.75">
      <c r="A68" s="12" t="s">
        <v>218</v>
      </c>
      <c r="B68" s="12" t="s">
        <v>57</v>
      </c>
      <c r="C68" s="17">
        <v>52</v>
      </c>
      <c r="D68" s="11" t="s">
        <v>219</v>
      </c>
      <c r="E68" s="11" t="s">
        <v>220</v>
      </c>
      <c r="F68" s="7">
        <v>1947</v>
      </c>
      <c r="G68" s="7" t="s">
        <v>11</v>
      </c>
      <c r="H68" s="11" t="s">
        <v>12</v>
      </c>
      <c r="I68">
        <v>54</v>
      </c>
      <c r="J68" t="s">
        <v>19</v>
      </c>
      <c r="K68" s="18">
        <v>18</v>
      </c>
      <c r="L68" s="2">
        <f>60*I68+K68</f>
        <v>3258</v>
      </c>
      <c r="M68" s="1">
        <v>3165</v>
      </c>
      <c r="N68" s="3">
        <f>200-100*L68/M68</f>
        <v>97.06161137440758</v>
      </c>
    </row>
  </sheetData>
  <sheetProtection/>
  <mergeCells count="3">
    <mergeCell ref="A1:N1"/>
    <mergeCell ref="A2:N2"/>
    <mergeCell ref="I4:K4"/>
  </mergeCells>
  <printOptions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 --</dc:creator>
  <cp:keywords/>
  <dc:description/>
  <cp:lastModifiedBy>Zbyněk</cp:lastModifiedBy>
  <cp:lastPrinted>2011-02-05T13:57:55Z</cp:lastPrinted>
  <dcterms:created xsi:type="dcterms:W3CDTF">2008-03-15T18:33:58Z</dcterms:created>
  <dcterms:modified xsi:type="dcterms:W3CDTF">2013-09-07T21:43:33Z</dcterms:modified>
  <cp:category/>
  <cp:version/>
  <cp:contentType/>
  <cp:contentStatus/>
</cp:coreProperties>
</file>