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dra - osobni\zamecek\2018\"/>
    </mc:Choice>
  </mc:AlternateContent>
  <bookViews>
    <workbookView xWindow="0" yWindow="0" windowWidth="28800" windowHeight="12210" tabRatio="984" activeTab="16"/>
  </bookViews>
  <sheets>
    <sheet name="Benjamínci" sheetId="1" r:id="rId1"/>
    <sheet name="Předškolačky" sheetId="2" r:id="rId2"/>
    <sheet name="Předškoláci" sheetId="3" r:id="rId3"/>
    <sheet name="Nejmladší žačky I." sheetId="4" r:id="rId4"/>
    <sheet name="Nejmladší žáci I." sheetId="5" r:id="rId5"/>
    <sheet name="Nejmladší žačky II." sheetId="6" r:id="rId6"/>
    <sheet name="Nejmladší žáci II." sheetId="7" r:id="rId7"/>
    <sheet name="Mladší žačky" sheetId="8" r:id="rId8"/>
    <sheet name="Mladší žáci" sheetId="9" r:id="rId9"/>
    <sheet name="Starší žačky" sheetId="10" r:id="rId10"/>
    <sheet name="Starší žáci" sheetId="11" r:id="rId11"/>
    <sheet name="Dorostenky" sheetId="12" r:id="rId12"/>
    <sheet name="Dorostenci" sheetId="13" r:id="rId13"/>
    <sheet name="Ženy" sheetId="14" r:id="rId14"/>
    <sheet name="Veteránky nad 40 let" sheetId="15" r:id="rId15"/>
    <sheet name="Junioři" sheetId="16" r:id="rId16"/>
    <sheet name="Muži" sheetId="17" r:id="rId17"/>
    <sheet name="Veteráni nad 40 let" sheetId="18" r:id="rId18"/>
    <sheet name="Veteráni nad 50 let" sheetId="19" r:id="rId19"/>
    <sheet name="Veteráni nad 60 let" sheetId="20" r:id="rId20"/>
    <sheet name="Veteráni nad 70 let" sheetId="21" r:id="rId21"/>
  </sheets>
  <definedNames>
    <definedName name="A">Dorostenky!$A:$A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9" l="1"/>
  <c r="G10" i="19"/>
  <c r="G9" i="19"/>
  <c r="G8" i="19"/>
  <c r="G7" i="19"/>
  <c r="G10" i="18"/>
  <c r="G9" i="18"/>
  <c r="G8" i="18"/>
  <c r="G7" i="18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7" i="15"/>
  <c r="G10" i="14"/>
  <c r="G9" i="14"/>
  <c r="G8" i="14"/>
  <c r="G7" i="14"/>
  <c r="G8" i="12"/>
  <c r="G7" i="12"/>
  <c r="G8" i="11"/>
  <c r="G9" i="11"/>
  <c r="G10" i="11"/>
  <c r="G11" i="11"/>
  <c r="G7" i="11"/>
  <c r="G16" i="10"/>
  <c r="G15" i="10"/>
  <c r="G14" i="10"/>
  <c r="G13" i="10"/>
  <c r="G12" i="10"/>
  <c r="G11" i="10"/>
  <c r="G10" i="10"/>
  <c r="G9" i="10"/>
  <c r="G8" i="10"/>
  <c r="G7" i="10"/>
  <c r="G9" i="9"/>
  <c r="G8" i="9"/>
  <c r="G7" i="9"/>
  <c r="G17" i="8"/>
  <c r="G16" i="8"/>
  <c r="G15" i="8"/>
  <c r="G14" i="8"/>
  <c r="G13" i="8"/>
  <c r="G12" i="8"/>
  <c r="G11" i="8"/>
  <c r="G10" i="8"/>
  <c r="G9" i="8"/>
  <c r="G8" i="8"/>
  <c r="G7" i="8"/>
  <c r="G15" i="7"/>
  <c r="G14" i="7"/>
  <c r="G13" i="7"/>
  <c r="G12" i="7"/>
  <c r="G11" i="7"/>
  <c r="G10" i="7"/>
  <c r="G9" i="7"/>
  <c r="G8" i="7"/>
  <c r="G7" i="7"/>
  <c r="G9" i="6"/>
  <c r="G8" i="6"/>
  <c r="G7" i="6"/>
  <c r="G9" i="5"/>
  <c r="G8" i="5"/>
  <c r="G7" i="5"/>
  <c r="G10" i="4"/>
  <c r="G9" i="4"/>
  <c r="G8" i="4"/>
  <c r="G7" i="4"/>
  <c r="G6" i="4"/>
  <c r="G12" i="3"/>
  <c r="G11" i="3"/>
  <c r="G10" i="3"/>
  <c r="G9" i="3"/>
  <c r="G8" i="3"/>
  <c r="G7" i="3"/>
  <c r="G14" i="2"/>
  <c r="G13" i="2"/>
  <c r="G12" i="2"/>
  <c r="G11" i="2"/>
  <c r="G10" i="2"/>
  <c r="G9" i="2"/>
  <c r="G8" i="2"/>
  <c r="G7" i="2"/>
  <c r="G6" i="16"/>
  <c r="G6" i="13"/>
  <c r="G6" i="3"/>
</calcChain>
</file>

<file path=xl/sharedStrings.xml><?xml version="1.0" encoding="utf-8"?>
<sst xmlns="http://schemas.openxmlformats.org/spreadsheetml/2006/main" count="703" uniqueCount="287">
  <si>
    <t>Běh Okolo Zámečku - Velká cena společnosti G-Team</t>
  </si>
  <si>
    <t>37. ročník - 4. dubna 2018</t>
  </si>
  <si>
    <r>
      <rPr>
        <b/>
        <sz val="10"/>
        <rFont val="Arial"/>
        <family val="2"/>
        <charset val="238"/>
      </rPr>
      <t>Kategorie:</t>
    </r>
    <r>
      <rPr>
        <sz val="10"/>
        <rFont val="Arial"/>
        <family val="2"/>
        <charset val="238"/>
      </rPr>
      <t>Benjamínci 30 m</t>
    </r>
  </si>
  <si>
    <t>Pořadí</t>
  </si>
  <si>
    <t>Číslo</t>
  </si>
  <si>
    <t>Jméno</t>
  </si>
  <si>
    <t>Oddíl</t>
  </si>
  <si>
    <t>Narozen</t>
  </si>
  <si>
    <t>Čas</t>
  </si>
  <si>
    <t>Ztráta</t>
  </si>
  <si>
    <t>Julie Janoušková</t>
  </si>
  <si>
    <t>LK Škoda Plzeň</t>
  </si>
  <si>
    <t>2015</t>
  </si>
  <si>
    <t>Eliška  Janoušková</t>
  </si>
  <si>
    <t>3.</t>
  </si>
  <si>
    <t>Jindřich Sopr</t>
  </si>
  <si>
    <t>TK JASO Plzeň</t>
  </si>
  <si>
    <t>Vojtěch Tyrner</t>
  </si>
  <si>
    <t>2016</t>
  </si>
  <si>
    <t>Jonáš Rauch</t>
  </si>
  <si>
    <t>USK CS Plzeň</t>
  </si>
  <si>
    <t>Jakub Jaňour</t>
  </si>
  <si>
    <t>Nikol Šabková</t>
  </si>
  <si>
    <t>AK Škoda Plzeň</t>
  </si>
  <si>
    <t>Jáchym Denk</t>
  </si>
  <si>
    <t>1.</t>
  </si>
  <si>
    <t>Johana Červená</t>
  </si>
  <si>
    <t>BK Elán Zruč</t>
  </si>
  <si>
    <t>2.</t>
  </si>
  <si>
    <t>Sebastian Greinek</t>
  </si>
  <si>
    <t>Robin Náhlík</t>
  </si>
  <si>
    <t>Radčice</t>
  </si>
  <si>
    <r>
      <rPr>
        <b/>
        <sz val="10"/>
        <rFont val="Arial"/>
        <family val="2"/>
        <charset val="238"/>
      </rPr>
      <t>Kategorie:</t>
    </r>
    <r>
      <rPr>
        <sz val="10"/>
        <rFont val="Arial"/>
        <family val="2"/>
        <charset val="238"/>
      </rPr>
      <t>Předškolačky 200 m</t>
    </r>
  </si>
  <si>
    <t>Anna  Věříšová</t>
  </si>
  <si>
    <t>2011</t>
  </si>
  <si>
    <t>Andrea Soprová</t>
  </si>
  <si>
    <t>JASO Plzeň</t>
  </si>
  <si>
    <t>DNF</t>
  </si>
  <si>
    <t>Kristýna Klepačová</t>
  </si>
  <si>
    <t>Sokol SG Petřín</t>
  </si>
  <si>
    <t>Karolína Klepačová</t>
  </si>
  <si>
    <t>Anežka Vavřičková</t>
  </si>
  <si>
    <t>Lucie Čmolíková</t>
  </si>
  <si>
    <t>Kateřina Kalinová</t>
  </si>
  <si>
    <t>Helena Neuvirtová</t>
  </si>
  <si>
    <t>Jana Kleisnerová</t>
  </si>
  <si>
    <t>Plzeň</t>
  </si>
  <si>
    <t>Markéta Baxová</t>
  </si>
  <si>
    <t>Flik – Flak Plzeň</t>
  </si>
  <si>
    <r>
      <rPr>
        <b/>
        <sz val="10"/>
        <rFont val="Arial"/>
        <family val="2"/>
        <charset val="238"/>
      </rPr>
      <t>Kategorie:</t>
    </r>
    <r>
      <rPr>
        <sz val="10"/>
        <rFont val="Arial"/>
        <family val="2"/>
        <charset val="238"/>
      </rPr>
      <t>Předškoláci 200 m</t>
    </r>
  </si>
  <si>
    <t>Jan Vakeš</t>
  </si>
  <si>
    <t>2013</t>
  </si>
  <si>
    <t>Martin Tůma</t>
  </si>
  <si>
    <t>TJ Sokol SG Plzeň-Petřín</t>
  </si>
  <si>
    <t>Jan Zýka</t>
  </si>
  <si>
    <t>Matyáš Blasčík</t>
  </si>
  <si>
    <t>Tobiáš Blasčík</t>
  </si>
  <si>
    <t>Matyáš Čmolík</t>
  </si>
  <si>
    <t>Kozolupy</t>
  </si>
  <si>
    <t>Jakub Zajíc</t>
  </si>
  <si>
    <t>Josef Švarc</t>
  </si>
  <si>
    <r>
      <rPr>
        <b/>
        <sz val="10"/>
        <rFont val="Arial"/>
        <family val="2"/>
        <charset val="238"/>
      </rPr>
      <t>Kategorie:</t>
    </r>
    <r>
      <rPr>
        <sz val="10"/>
        <rFont val="Arial"/>
        <family val="2"/>
        <charset val="238"/>
      </rPr>
      <t>Nejmladší žačky I. 500 m</t>
    </r>
  </si>
  <si>
    <t>4.</t>
  </si>
  <si>
    <t>Aneta Vakešová</t>
  </si>
  <si>
    <t>15. ZŠ Plzeň</t>
  </si>
  <si>
    <t>2010</t>
  </si>
  <si>
    <t>Věra Hupáková</t>
  </si>
  <si>
    <t>2009</t>
  </si>
  <si>
    <t>5.</t>
  </si>
  <si>
    <t>Adéla Burlová</t>
  </si>
  <si>
    <t>ŠAK Přeštice</t>
  </si>
  <si>
    <t>Anna Zýková</t>
  </si>
  <si>
    <t>TJ Sokol SG Plzeň Petřín</t>
  </si>
  <si>
    <t>Žofie Kadlecová</t>
  </si>
  <si>
    <r>
      <rPr>
        <b/>
        <sz val="10"/>
        <rFont val="Arial"/>
        <family val="2"/>
        <charset val="238"/>
      </rPr>
      <t>Kategorie:</t>
    </r>
    <r>
      <rPr>
        <sz val="10"/>
        <rFont val="Arial"/>
        <family val="2"/>
        <charset val="238"/>
      </rPr>
      <t>Nejmladší žáci I. 500 m</t>
    </r>
  </si>
  <si>
    <t>Ondřej Tůma</t>
  </si>
  <si>
    <t>Jakub Černý</t>
  </si>
  <si>
    <t>TAP Plzeň</t>
  </si>
  <si>
    <t>Tomáš Horský</t>
  </si>
  <si>
    <t>Filip Procházka</t>
  </si>
  <si>
    <r>
      <rPr>
        <b/>
        <sz val="10"/>
        <rFont val="Arial"/>
        <family val="2"/>
        <charset val="238"/>
      </rPr>
      <t>Kategorie:</t>
    </r>
    <r>
      <rPr>
        <sz val="10"/>
        <rFont val="Arial"/>
        <family val="2"/>
        <charset val="238"/>
      </rPr>
      <t>Nejmladší žačky II. 1200 m</t>
    </r>
  </si>
  <si>
    <t>Zuzana Šmákalová</t>
  </si>
  <si>
    <t>Sokol SG Plzeň Petřín</t>
  </si>
  <si>
    <t>2008</t>
  </si>
  <si>
    <t xml:space="preserve">Barbora Kadlecová </t>
  </si>
  <si>
    <t>LK Plzeň</t>
  </si>
  <si>
    <t xml:space="preserve">Barbora Procházková </t>
  </si>
  <si>
    <t>Ema Kučerová</t>
  </si>
  <si>
    <r>
      <rPr>
        <b/>
        <sz val="10"/>
        <rFont val="Arial"/>
        <family val="2"/>
        <charset val="238"/>
      </rPr>
      <t>Kategorie:</t>
    </r>
    <r>
      <rPr>
        <sz val="10"/>
        <rFont val="Arial"/>
        <family val="2"/>
        <charset val="238"/>
      </rPr>
      <t>Nejmladší žáci II. 1200 m</t>
    </r>
  </si>
  <si>
    <t>Tomáš Kraus</t>
  </si>
  <si>
    <t>321start</t>
  </si>
  <si>
    <t>2007</t>
  </si>
  <si>
    <t>David Bíman</t>
  </si>
  <si>
    <t xml:space="preserve">AK Škoda Plzeň </t>
  </si>
  <si>
    <t>Filip Albert Tobrman</t>
  </si>
  <si>
    <t>Oliver Veselý</t>
  </si>
  <si>
    <t>Štěpán Komanec</t>
  </si>
  <si>
    <t>David Vopelka</t>
  </si>
  <si>
    <t>Vojtěch Denk</t>
  </si>
  <si>
    <t>Martin Šístek</t>
  </si>
  <si>
    <t>Jáchym Baxa</t>
  </si>
  <si>
    <t>AC Bolevec</t>
  </si>
  <si>
    <t>Michal Bohdan</t>
  </si>
  <si>
    <r>
      <rPr>
        <b/>
        <sz val="10"/>
        <rFont val="Arial"/>
        <family val="2"/>
        <charset val="238"/>
      </rPr>
      <t>Kategorie:</t>
    </r>
    <r>
      <rPr>
        <sz val="10"/>
        <rFont val="Arial"/>
        <family val="2"/>
        <charset val="238"/>
      </rPr>
      <t>Mladší žačky 1200 m</t>
    </r>
  </si>
  <si>
    <t xml:space="preserve">Tereza Merhautová </t>
  </si>
  <si>
    <t>2005</t>
  </si>
  <si>
    <t>DNS</t>
  </si>
  <si>
    <t>Barbora Šmákalová</t>
  </si>
  <si>
    <t>AC Nýřany</t>
  </si>
  <si>
    <t>Tereza Burlová</t>
  </si>
  <si>
    <t>2006</t>
  </si>
  <si>
    <t>Aneta Shöferová</t>
  </si>
  <si>
    <t xml:space="preserve">Aneta Bělová </t>
  </si>
  <si>
    <t xml:space="preserve">Aneta Beránková </t>
  </si>
  <si>
    <t xml:space="preserve"> Anna Beránková</t>
  </si>
  <si>
    <t>Veronika Brázdová</t>
  </si>
  <si>
    <t>Laura Hengstermann</t>
  </si>
  <si>
    <t>Stella Böhmová</t>
  </si>
  <si>
    <t>Žaneta Kepková</t>
  </si>
  <si>
    <t>Iveta Vlčková</t>
  </si>
  <si>
    <t xml:space="preserve">Veronika Benešová </t>
  </si>
  <si>
    <r>
      <rPr>
        <b/>
        <sz val="10"/>
        <rFont val="Arial"/>
        <family val="2"/>
        <charset val="238"/>
      </rPr>
      <t>Kategorie:</t>
    </r>
    <r>
      <rPr>
        <sz val="10"/>
        <rFont val="Arial"/>
        <family val="2"/>
        <charset val="238"/>
      </rPr>
      <t>Mladší žáci 1200 m</t>
    </r>
  </si>
  <si>
    <t>Matěj Šůcha</t>
  </si>
  <si>
    <t>Vojtěch Zajíc</t>
  </si>
  <si>
    <t>Michal Štěpánek</t>
  </si>
  <si>
    <t xml:space="preserve">Vojtěch Kaplan </t>
  </si>
  <si>
    <t>Martin Hlad</t>
  </si>
  <si>
    <r>
      <rPr>
        <b/>
        <sz val="10"/>
        <rFont val="Arial"/>
        <family val="2"/>
        <charset val="238"/>
      </rPr>
      <t>Kategorie:</t>
    </r>
    <r>
      <rPr>
        <sz val="10"/>
        <rFont val="Arial"/>
        <family val="2"/>
        <charset val="238"/>
      </rPr>
      <t>Starší žačky 2000 m</t>
    </r>
  </si>
  <si>
    <t>Eliška Egerová</t>
  </si>
  <si>
    <t>2004</t>
  </si>
  <si>
    <t>Lenka Šiková</t>
  </si>
  <si>
    <t>Kristína Miljanecová</t>
  </si>
  <si>
    <t>2003</t>
  </si>
  <si>
    <t>Kristýna Brávková</t>
  </si>
  <si>
    <t>Zuzana Dvořáková</t>
  </si>
  <si>
    <t>Michaela Fialová</t>
  </si>
  <si>
    <t>Andrea Hubková</t>
  </si>
  <si>
    <t>Vendula Ochocová</t>
  </si>
  <si>
    <t>Nikoleta Maria Parisis</t>
  </si>
  <si>
    <t>Aneta Schwarczová</t>
  </si>
  <si>
    <t>Ema  Šmůlová</t>
  </si>
  <si>
    <t>Eliška  Veselá</t>
  </si>
  <si>
    <t>Denisa Brunátová</t>
  </si>
  <si>
    <r>
      <rPr>
        <b/>
        <sz val="10"/>
        <rFont val="Arial"/>
        <family val="2"/>
        <charset val="238"/>
      </rPr>
      <t>Kategorie:</t>
    </r>
    <r>
      <rPr>
        <sz val="10"/>
        <rFont val="Arial"/>
        <family val="2"/>
        <charset val="238"/>
      </rPr>
      <t>Starší žáci 2000 m</t>
    </r>
  </si>
  <si>
    <t>Martin Nosek</t>
  </si>
  <si>
    <t>Tadeáš Bíman</t>
  </si>
  <si>
    <t>Daniel Dobiáš</t>
  </si>
  <si>
    <t>Pavel Karas</t>
  </si>
  <si>
    <t>Jakub Kreysa</t>
  </si>
  <si>
    <t>Josef Minařík</t>
  </si>
  <si>
    <t>Petr Kučera</t>
  </si>
  <si>
    <r>
      <rPr>
        <b/>
        <sz val="10"/>
        <rFont val="Arial"/>
        <family val="2"/>
        <charset val="238"/>
      </rPr>
      <t>Kategorie:</t>
    </r>
    <r>
      <rPr>
        <sz val="10"/>
        <rFont val="Arial"/>
        <family val="2"/>
        <charset val="238"/>
      </rPr>
      <t>Dorostenky 4000 m</t>
    </r>
  </si>
  <si>
    <t>Kačka Sedláčková</t>
  </si>
  <si>
    <t>2002</t>
  </si>
  <si>
    <t>Veronika Šůchová</t>
  </si>
  <si>
    <t>Eliška Braumová</t>
  </si>
  <si>
    <t>Simona Drdová</t>
  </si>
  <si>
    <r>
      <rPr>
        <b/>
        <sz val="10"/>
        <rFont val="Arial"/>
        <family val="2"/>
        <charset val="238"/>
      </rPr>
      <t>Kategorie:</t>
    </r>
    <r>
      <rPr>
        <sz val="10"/>
        <rFont val="Arial"/>
        <family val="2"/>
        <charset val="238"/>
      </rPr>
      <t>Dorostenci 4000 m</t>
    </r>
  </si>
  <si>
    <r>
      <rPr>
        <b/>
        <sz val="10"/>
        <rFont val="Arial"/>
        <family val="2"/>
        <charset val="238"/>
      </rPr>
      <t>Kategorie:</t>
    </r>
    <r>
      <rPr>
        <sz val="10"/>
        <rFont val="Arial"/>
        <family val="2"/>
        <charset val="238"/>
      </rPr>
      <t>Ženy, juniorky 4000 m</t>
    </r>
  </si>
  <si>
    <t>Oli Šůchová</t>
  </si>
  <si>
    <t>1986</t>
  </si>
  <si>
    <t>Tereza Hrochová</t>
  </si>
  <si>
    <t>1996</t>
  </si>
  <si>
    <t>Iveta Kubová</t>
  </si>
  <si>
    <t>Barbora Suchá</t>
  </si>
  <si>
    <t>Lucie Heinrichová</t>
  </si>
  <si>
    <t xml:space="preserve">Lucie Tyšerová </t>
  </si>
  <si>
    <t>Nikola Michálková</t>
  </si>
  <si>
    <r>
      <rPr>
        <b/>
        <sz val="10"/>
        <rFont val="Arial"/>
        <family val="2"/>
        <charset val="238"/>
      </rPr>
      <t>Kategorie:</t>
    </r>
    <r>
      <rPr>
        <sz val="10"/>
        <rFont val="Arial"/>
        <family val="2"/>
        <charset val="238"/>
      </rPr>
      <t>Veteránky nad 40 let 4000 m</t>
    </r>
  </si>
  <si>
    <t>Petra Šmákalová</t>
  </si>
  <si>
    <t>1977</t>
  </si>
  <si>
    <t xml:space="preserve">Ivana Makovcová </t>
  </si>
  <si>
    <t>SC Cerny</t>
  </si>
  <si>
    <t>1973</t>
  </si>
  <si>
    <t xml:space="preserve">Zuzana Kadlecová </t>
  </si>
  <si>
    <t>Jana Baxová</t>
  </si>
  <si>
    <t xml:space="preserve">Plzeň </t>
  </si>
  <si>
    <r>
      <rPr>
        <b/>
        <sz val="10"/>
        <rFont val="Arial"/>
        <family val="2"/>
        <charset val="238"/>
      </rPr>
      <t>Kategorie:</t>
    </r>
    <r>
      <rPr>
        <sz val="10"/>
        <rFont val="Arial"/>
        <family val="2"/>
        <charset val="238"/>
      </rPr>
      <t>Junioři 6000 m</t>
    </r>
  </si>
  <si>
    <t>David Žahour</t>
  </si>
  <si>
    <t>TJ Sokol Petřín</t>
  </si>
  <si>
    <r>
      <rPr>
        <b/>
        <sz val="10"/>
        <rFont val="Arial"/>
        <family val="2"/>
        <charset val="238"/>
      </rPr>
      <t>Kategorie:</t>
    </r>
    <r>
      <rPr>
        <sz val="10"/>
        <rFont val="Arial"/>
        <family val="2"/>
        <charset val="238"/>
      </rPr>
      <t>Muži 6000 m</t>
    </r>
  </si>
  <si>
    <t>Stanislav Rauch</t>
  </si>
  <si>
    <t>1982</t>
  </si>
  <si>
    <t>Jakub Janoušek</t>
  </si>
  <si>
    <t>1991</t>
  </si>
  <si>
    <t>Tomáš Matějka</t>
  </si>
  <si>
    <t>1994</t>
  </si>
  <si>
    <t>Tomáš Jaša</t>
  </si>
  <si>
    <t>TJ Banik Stříbro</t>
  </si>
  <si>
    <t>1992</t>
  </si>
  <si>
    <t>Jiří Bouchal</t>
  </si>
  <si>
    <t>PilsenTrail.cz</t>
  </si>
  <si>
    <t>1984</t>
  </si>
  <si>
    <t>Tomáš Koranda</t>
  </si>
  <si>
    <t>Ondřej Jadlovský</t>
  </si>
  <si>
    <t>Dolní Žandov</t>
  </si>
  <si>
    <t>1989</t>
  </si>
  <si>
    <t>Tomáš Hlinovský</t>
  </si>
  <si>
    <t>Zruč</t>
  </si>
  <si>
    <t>Petr  Janoušek</t>
  </si>
  <si>
    <t>Michal Hrách</t>
  </si>
  <si>
    <t>1987</t>
  </si>
  <si>
    <t>Jan  Šůcha</t>
  </si>
  <si>
    <t>1981</t>
  </si>
  <si>
    <t>Josef Techl</t>
  </si>
  <si>
    <t>TJ Sokol Radčice</t>
  </si>
  <si>
    <t>Ondřej Sopr</t>
  </si>
  <si>
    <t>1985</t>
  </si>
  <si>
    <t>Vlastimil Šroubek</t>
  </si>
  <si>
    <t>Miroslav Neuvirt</t>
  </si>
  <si>
    <t>Lukáš Slavíček</t>
  </si>
  <si>
    <t>Ivo Martinovský</t>
  </si>
  <si>
    <t>Tomáš Friedl</t>
  </si>
  <si>
    <t>Martin Černý</t>
  </si>
  <si>
    <t>AC Trial Plzeň</t>
  </si>
  <si>
    <t>Jan Jaňour</t>
  </si>
  <si>
    <t>Jaroslav Šach</t>
  </si>
  <si>
    <t>Milan Karas</t>
  </si>
  <si>
    <t>Jan Brož</t>
  </si>
  <si>
    <t>TJ Sokol Doubravka</t>
  </si>
  <si>
    <t>Jan Čulík</t>
  </si>
  <si>
    <t>Likérka Vrak</t>
  </si>
  <si>
    <t>Tomáš Malkus</t>
  </si>
  <si>
    <t>Jakub Krejsa</t>
  </si>
  <si>
    <t>Petr Říha</t>
  </si>
  <si>
    <t xml:space="preserve">Martin Blass </t>
  </si>
  <si>
    <t>Daniel Čapek</t>
  </si>
  <si>
    <t>Richard Janošík</t>
  </si>
  <si>
    <t>dnf.</t>
  </si>
  <si>
    <r>
      <rPr>
        <b/>
        <sz val="10"/>
        <rFont val="Arial"/>
        <family val="2"/>
        <charset val="238"/>
      </rPr>
      <t>Kategorie:</t>
    </r>
    <r>
      <rPr>
        <sz val="10"/>
        <rFont val="Arial"/>
        <family val="2"/>
        <charset val="238"/>
      </rPr>
      <t>Veteráni nad 40 let 6000 m</t>
    </r>
  </si>
  <si>
    <t>Richard Kotáb</t>
  </si>
  <si>
    <t>UWG</t>
  </si>
  <si>
    <t>1978</t>
  </si>
  <si>
    <t>Martin Leitl</t>
  </si>
  <si>
    <t>Běžecká škola Plzeň</t>
  </si>
  <si>
    <t>1972</t>
  </si>
  <si>
    <t>Martin Poupa</t>
  </si>
  <si>
    <t>Bridge Raiders</t>
  </si>
  <si>
    <t>Petr Weissar</t>
  </si>
  <si>
    <t>Pilsenman</t>
  </si>
  <si>
    <t>1970</t>
  </si>
  <si>
    <t>Jan Kraus</t>
  </si>
  <si>
    <t>Daniel Kraus</t>
  </si>
  <si>
    <t>Mediprofin Plzeň</t>
  </si>
  <si>
    <r>
      <rPr>
        <b/>
        <sz val="10"/>
        <rFont val="Arial"/>
        <family val="2"/>
        <charset val="238"/>
      </rPr>
      <t>Kategorie:</t>
    </r>
    <r>
      <rPr>
        <sz val="10"/>
        <rFont val="Arial"/>
        <family val="2"/>
        <charset val="238"/>
      </rPr>
      <t>Veteráni nad 50 let 6000 m</t>
    </r>
  </si>
  <si>
    <t>Michal Tanzer</t>
  </si>
  <si>
    <t>Sport Club Plzeň</t>
  </si>
  <si>
    <t>1965</t>
  </si>
  <si>
    <t>Karel Šik</t>
  </si>
  <si>
    <t>1968</t>
  </si>
  <si>
    <t>Jiří Procházka</t>
  </si>
  <si>
    <t>Run magazine team</t>
  </si>
  <si>
    <t>1962</t>
  </si>
  <si>
    <t>Ladislav Burda</t>
  </si>
  <si>
    <t xml:space="preserve">Karel Voráček </t>
  </si>
  <si>
    <t>Sokol Dolany</t>
  </si>
  <si>
    <t>Pavel Žákovec</t>
  </si>
  <si>
    <t>Sokol Kolinec</t>
  </si>
  <si>
    <r>
      <rPr>
        <b/>
        <sz val="10"/>
        <rFont val="Arial"/>
        <family val="2"/>
        <charset val="238"/>
      </rPr>
      <t>Kategorie:</t>
    </r>
    <r>
      <rPr>
        <sz val="10"/>
        <rFont val="Arial"/>
        <family val="2"/>
        <charset val="238"/>
      </rPr>
      <t>Veteráni nad 60 let 6000 m</t>
    </r>
  </si>
  <si>
    <t>Milan Černý</t>
  </si>
  <si>
    <t>SC Černý</t>
  </si>
  <si>
    <r>
      <rPr>
        <b/>
        <sz val="10"/>
        <rFont val="Arial"/>
        <family val="2"/>
        <charset val="238"/>
      </rPr>
      <t>Kategorie:</t>
    </r>
    <r>
      <rPr>
        <sz val="10"/>
        <rFont val="Arial"/>
        <family val="2"/>
        <charset val="238"/>
      </rPr>
      <t>Veteráni nad 70 let 6000 m</t>
    </r>
  </si>
  <si>
    <t>Petr Janový</t>
  </si>
  <si>
    <t>1945</t>
  </si>
  <si>
    <t>6.</t>
  </si>
  <si>
    <t>7.</t>
  </si>
  <si>
    <t>8.</t>
  </si>
  <si>
    <t>9.</t>
  </si>
  <si>
    <t>4. - 11.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</si>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</sst>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7" x14ac:knownFonts="1">
    <font>
      <sz val="10"/>
      <name val="Arial"/>
      <family val="2"/>
      <charset val="238"/>
    </font>
    <font>
      <sz val="14"/>
      <color rgb="FF333399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164" fontId="0" fillId="0" borderId="0" xfId="0" applyNumberFormat="1" applyFont="1" applyBorder="1"/>
    <xf numFmtId="46" fontId="0" fillId="0" borderId="0" xfId="0" applyNumberFormat="1" applyFont="1"/>
    <xf numFmtId="46" fontId="0" fillId="0" borderId="0" xfId="0" applyNumberFormat="1"/>
    <xf numFmtId="0" fontId="0" fillId="0" borderId="0" xfId="0" applyFont="1" applyBorder="1"/>
    <xf numFmtId="164" fontId="0" fillId="0" borderId="0" xfId="0" applyNumberFormat="1" applyBorder="1"/>
    <xf numFmtId="0" fontId="0" fillId="0" borderId="0" xfId="0" applyFont="1"/>
    <xf numFmtId="164" fontId="0" fillId="0" borderId="0" xfId="0" applyNumberFormat="1"/>
    <xf numFmtId="21" fontId="0" fillId="0" borderId="0" xfId="0" applyNumberFormat="1"/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46" fontId="0" fillId="0" borderId="0" xfId="0" applyNumberFormat="1" applyFont="1" applyBorder="1"/>
    <xf numFmtId="16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6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5" fillId="0" borderId="0" xfId="0" applyFont="1" applyBorder="1" applyAlignment="1" applyProtection="1">
      <alignment horizontal="left"/>
    </xf>
    <xf numFmtId="46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21" fontId="0" fillId="0" borderId="0" xfId="0" applyNumberFormat="1" applyAlignment="1">
      <alignment horizontal="right"/>
    </xf>
    <xf numFmtId="46" fontId="0" fillId="0" borderId="0" xfId="0" applyNumberFormat="1" applyAlignment="1">
      <alignment horizontal="right"/>
    </xf>
    <xf numFmtId="0" fontId="0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0" fillId="0" borderId="0" xfId="0" applyNumberFormat="1" applyFont="1"/>
    <xf numFmtId="0" fontId="0" fillId="0" borderId="0" xfId="1" applyFont="1" applyBorder="1" applyAlignment="1" applyProtection="1"/>
    <xf numFmtId="21" fontId="0" fillId="0" borderId="0" xfId="0" applyNumberFormat="1" applyAlignment="1"/>
    <xf numFmtId="49" fontId="0" fillId="0" borderId="0" xfId="0" applyNumberFormat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ill="1"/>
    <xf numFmtId="46" fontId="0" fillId="0" borderId="0" xfId="0" applyNumberFormat="1" applyFont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D26" sqref="D26"/>
    </sheetView>
  </sheetViews>
  <sheetFormatPr defaultRowHeight="12.75" x14ac:dyDescent="0.2"/>
  <cols>
    <col min="1" max="2" width="8.5703125"/>
    <col min="3" max="3" width="21.5703125"/>
    <col min="4" max="4" width="24.5703125"/>
    <col min="5" max="5" width="9" style="1"/>
    <col min="6" max="1025" width="8.5703125"/>
  </cols>
  <sheetData>
    <row r="1" spans="1:9" ht="18" x14ac:dyDescent="0.25">
      <c r="A1" s="2" t="s">
        <v>0</v>
      </c>
      <c r="B1" s="3"/>
      <c r="C1" s="3"/>
      <c r="D1" s="3"/>
      <c r="E1" s="4"/>
      <c r="F1" s="3"/>
      <c r="G1" s="3"/>
      <c r="H1" s="3"/>
      <c r="I1" s="3"/>
    </row>
    <row r="2" spans="1:9" ht="18" x14ac:dyDescent="0.25">
      <c r="A2" s="5" t="s">
        <v>1</v>
      </c>
      <c r="B2" s="3"/>
      <c r="C2" s="3"/>
      <c r="D2" s="3"/>
      <c r="E2" s="4"/>
      <c r="F2" s="3"/>
      <c r="G2" s="3"/>
      <c r="H2" s="3"/>
      <c r="I2" s="3"/>
    </row>
    <row r="3" spans="1:9" ht="18" x14ac:dyDescent="0.25">
      <c r="A3" t="s">
        <v>2</v>
      </c>
      <c r="B3" s="3"/>
      <c r="C3" s="3"/>
      <c r="D3" s="3"/>
      <c r="E3" s="4"/>
      <c r="F3" s="3"/>
      <c r="G3" s="3"/>
      <c r="H3" s="3"/>
      <c r="I3" s="3"/>
    </row>
    <row r="4" spans="1:9" x14ac:dyDescent="0.2">
      <c r="E4"/>
    </row>
    <row r="5" spans="1:9" ht="15.75" customHeight="1" x14ac:dyDescent="0.2">
      <c r="A5" s="6" t="s">
        <v>3</v>
      </c>
      <c r="B5" s="6" t="s">
        <v>4</v>
      </c>
      <c r="C5" s="7" t="s">
        <v>5</v>
      </c>
      <c r="D5" s="7" t="s">
        <v>6</v>
      </c>
      <c r="E5" s="8" t="s">
        <v>7</v>
      </c>
      <c r="F5" s="6" t="s">
        <v>8</v>
      </c>
      <c r="G5" s="6" t="s">
        <v>9</v>
      </c>
    </row>
    <row r="6" spans="1:9" ht="15.95" customHeight="1" x14ac:dyDescent="0.2">
      <c r="A6" s="42" t="s">
        <v>25</v>
      </c>
      <c r="B6" s="26">
        <v>93</v>
      </c>
      <c r="C6" s="32" t="s">
        <v>26</v>
      </c>
      <c r="D6" s="32" t="s">
        <v>27</v>
      </c>
      <c r="E6" s="26">
        <v>2015</v>
      </c>
      <c r="F6" s="13"/>
      <c r="G6" s="14">
        <v>0</v>
      </c>
      <c r="H6" s="15"/>
    </row>
    <row r="7" spans="1:9" ht="15.95" customHeight="1" x14ac:dyDescent="0.2">
      <c r="A7" s="42" t="s">
        <v>28</v>
      </c>
      <c r="B7" s="26">
        <v>94</v>
      </c>
      <c r="C7" s="32" t="s">
        <v>29</v>
      </c>
      <c r="D7" s="32" t="s">
        <v>23</v>
      </c>
      <c r="E7" s="26">
        <v>2015</v>
      </c>
      <c r="F7" s="17"/>
      <c r="G7" s="15"/>
    </row>
    <row r="8" spans="1:9" ht="15.95" customHeight="1" x14ac:dyDescent="0.2">
      <c r="A8" s="42" t="s">
        <v>14</v>
      </c>
      <c r="B8" s="26">
        <v>84</v>
      </c>
      <c r="C8" s="32" t="s">
        <v>15</v>
      </c>
      <c r="D8" s="32" t="s">
        <v>16</v>
      </c>
      <c r="E8" s="26" t="s">
        <v>12</v>
      </c>
      <c r="F8" s="19"/>
      <c r="G8" s="15"/>
    </row>
    <row r="9" spans="1:9" ht="15.95" customHeight="1" x14ac:dyDescent="0.2">
      <c r="A9" s="42" t="s">
        <v>268</v>
      </c>
      <c r="B9" s="10">
        <v>89</v>
      </c>
      <c r="C9" s="11" t="s">
        <v>10</v>
      </c>
      <c r="D9" s="11" t="s">
        <v>11</v>
      </c>
      <c r="E9" s="12" t="s">
        <v>12</v>
      </c>
      <c r="F9" s="19"/>
      <c r="G9" s="15"/>
    </row>
    <row r="10" spans="1:9" ht="15.95" customHeight="1" x14ac:dyDescent="0.2">
      <c r="A10" s="42" t="s">
        <v>268</v>
      </c>
      <c r="B10" s="10">
        <v>90</v>
      </c>
      <c r="C10" s="28" t="s">
        <v>13</v>
      </c>
      <c r="D10" s="28" t="s">
        <v>11</v>
      </c>
      <c r="E10" s="10" t="s">
        <v>12</v>
      </c>
      <c r="F10" s="19"/>
      <c r="G10" s="15"/>
    </row>
    <row r="11" spans="1:9" ht="15.95" customHeight="1" x14ac:dyDescent="0.2">
      <c r="A11" s="42" t="s">
        <v>268</v>
      </c>
      <c r="B11" s="9">
        <v>88</v>
      </c>
      <c r="C11" s="18" t="s">
        <v>17</v>
      </c>
      <c r="D11" s="18" t="s">
        <v>11</v>
      </c>
      <c r="E11" s="9" t="s">
        <v>18</v>
      </c>
      <c r="F11" s="19"/>
      <c r="G11" s="15"/>
    </row>
    <row r="12" spans="1:9" ht="15.95" customHeight="1" x14ac:dyDescent="0.2">
      <c r="A12" s="42" t="s">
        <v>268</v>
      </c>
      <c r="B12" s="9">
        <v>85</v>
      </c>
      <c r="C12" s="18" t="s">
        <v>19</v>
      </c>
      <c r="D12" s="18" t="s">
        <v>20</v>
      </c>
      <c r="E12" s="9">
        <v>2015</v>
      </c>
      <c r="F12" s="19"/>
      <c r="G12" s="15"/>
    </row>
    <row r="13" spans="1:9" ht="15.95" customHeight="1" x14ac:dyDescent="0.2">
      <c r="A13" s="42" t="s">
        <v>268</v>
      </c>
      <c r="B13" s="9">
        <v>86</v>
      </c>
      <c r="C13" s="18" t="s">
        <v>21</v>
      </c>
      <c r="D13" s="18" t="s">
        <v>16</v>
      </c>
      <c r="E13" s="9">
        <v>2015</v>
      </c>
      <c r="F13" s="19"/>
      <c r="G13" s="15"/>
    </row>
    <row r="14" spans="1:9" ht="15.95" customHeight="1" x14ac:dyDescent="0.2">
      <c r="A14" s="42" t="s">
        <v>268</v>
      </c>
      <c r="B14" s="9">
        <v>87</v>
      </c>
      <c r="C14" s="18" t="s">
        <v>22</v>
      </c>
      <c r="D14" s="18" t="s">
        <v>23</v>
      </c>
      <c r="E14" s="9">
        <v>2015</v>
      </c>
      <c r="F14" s="20"/>
      <c r="G14" s="15"/>
    </row>
    <row r="15" spans="1:9" ht="15.95" customHeight="1" x14ac:dyDescent="0.2">
      <c r="A15" s="42" t="s">
        <v>268</v>
      </c>
      <c r="B15" s="9">
        <v>91</v>
      </c>
      <c r="C15" s="18" t="s">
        <v>24</v>
      </c>
      <c r="D15" s="18" t="s">
        <v>11</v>
      </c>
      <c r="E15" s="9">
        <v>2016</v>
      </c>
      <c r="F15" s="20"/>
      <c r="G15" s="15"/>
    </row>
    <row r="16" spans="1:9" ht="15.95" customHeight="1" x14ac:dyDescent="0.2">
      <c r="A16" s="42" t="s">
        <v>268</v>
      </c>
      <c r="B16" s="9">
        <v>95</v>
      </c>
      <c r="C16" s="18" t="s">
        <v>30</v>
      </c>
      <c r="D16" s="18" t="s">
        <v>31</v>
      </c>
      <c r="E16" s="9">
        <v>2015</v>
      </c>
      <c r="F16" s="20"/>
      <c r="G16" s="15"/>
    </row>
  </sheetData>
  <sortState ref="A6:E16">
    <sortCondition ref="A6:A16"/>
  </sortState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 r:id="rId1"/>
  <ignoredErrors>
    <ignoredError sqref="A6:A8 E8:E1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>
      <selection activeCell="G6" sqref="G6:G7"/>
    </sheetView>
  </sheetViews>
  <sheetFormatPr defaultRowHeight="12.75" x14ac:dyDescent="0.2"/>
  <cols>
    <col min="1" max="2" width="8.5703125"/>
    <col min="3" max="3" width="19.140625"/>
    <col min="4" max="4" width="22"/>
    <col min="5" max="6" width="8.5703125"/>
    <col min="7" max="7" width="9.85546875" style="26"/>
    <col min="8" max="1025" width="8.5703125"/>
  </cols>
  <sheetData>
    <row r="1" spans="1:8" ht="18" x14ac:dyDescent="0.25">
      <c r="A1" s="2" t="s">
        <v>0</v>
      </c>
      <c r="B1" s="3"/>
      <c r="C1" s="3"/>
      <c r="D1" s="3"/>
      <c r="E1" s="3"/>
      <c r="F1" s="3"/>
      <c r="G1" s="31"/>
      <c r="H1" s="3"/>
    </row>
    <row r="2" spans="1:8" ht="18" x14ac:dyDescent="0.25">
      <c r="A2" s="5" t="s">
        <v>1</v>
      </c>
      <c r="B2" s="3"/>
      <c r="C2" s="3"/>
      <c r="D2" s="3"/>
      <c r="E2" s="3"/>
      <c r="F2" s="3"/>
      <c r="G2" s="31"/>
      <c r="H2" s="3"/>
    </row>
    <row r="3" spans="1:8" ht="18" x14ac:dyDescent="0.25">
      <c r="A3" t="s">
        <v>127</v>
      </c>
      <c r="B3" s="3"/>
      <c r="C3" s="3"/>
      <c r="D3" s="3"/>
      <c r="E3" s="3"/>
      <c r="F3" s="3"/>
      <c r="G3" s="31"/>
      <c r="H3" s="3"/>
    </row>
    <row r="4" spans="1:8" x14ac:dyDescent="0.2">
      <c r="G4"/>
    </row>
    <row r="5" spans="1:8" ht="15.95" customHeight="1" x14ac:dyDescent="0.2">
      <c r="A5" s="6" t="s">
        <v>3</v>
      </c>
      <c r="B5" s="6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6" t="s">
        <v>9</v>
      </c>
    </row>
    <row r="6" spans="1:8" ht="15.95" customHeight="1" x14ac:dyDescent="0.2">
      <c r="A6" s="42" t="s">
        <v>25</v>
      </c>
      <c r="B6" s="9">
        <v>23</v>
      </c>
      <c r="C6" s="32" t="s">
        <v>139</v>
      </c>
      <c r="D6" s="32" t="s">
        <v>23</v>
      </c>
      <c r="E6" s="26">
        <v>2004</v>
      </c>
      <c r="F6" s="19">
        <v>6.3078703703703699E-3</v>
      </c>
      <c r="G6" s="33">
        <v>0</v>
      </c>
    </row>
    <row r="7" spans="1:8" ht="15.95" customHeight="1" x14ac:dyDescent="0.2">
      <c r="A7" s="42" t="s">
        <v>28</v>
      </c>
      <c r="B7" s="9">
        <v>22</v>
      </c>
      <c r="C7" s="32" t="s">
        <v>135</v>
      </c>
      <c r="D7" s="32" t="s">
        <v>23</v>
      </c>
      <c r="E7" s="26">
        <v>2004</v>
      </c>
      <c r="F7" s="19">
        <v>6.42361111111111E-3</v>
      </c>
      <c r="G7" s="46">
        <f>(F7-$F$6)</f>
        <v>1.1574074074074004E-4</v>
      </c>
    </row>
    <row r="8" spans="1:8" ht="15.95" customHeight="1" x14ac:dyDescent="0.2">
      <c r="A8" s="42" t="s">
        <v>14</v>
      </c>
      <c r="B8" s="9">
        <v>25</v>
      </c>
      <c r="C8" s="32" t="s">
        <v>142</v>
      </c>
      <c r="D8" s="32" t="s">
        <v>27</v>
      </c>
      <c r="E8" s="26">
        <v>2004</v>
      </c>
      <c r="F8" s="19">
        <v>6.5624999999999998E-3</v>
      </c>
      <c r="G8" s="46">
        <f t="shared" ref="G8:G16" si="0">(F8-$F$6)</f>
        <v>2.5462962962962982E-4</v>
      </c>
    </row>
    <row r="9" spans="1:8" ht="15.95" customHeight="1" x14ac:dyDescent="0.2">
      <c r="A9" s="42" t="s">
        <v>62</v>
      </c>
      <c r="B9" s="9">
        <v>30</v>
      </c>
      <c r="C9" s="11" t="s">
        <v>131</v>
      </c>
      <c r="D9" s="11" t="s">
        <v>90</v>
      </c>
      <c r="E9" s="12" t="s">
        <v>132</v>
      </c>
      <c r="F9" s="19">
        <v>6.8287037037036997E-3</v>
      </c>
      <c r="G9" s="46">
        <f t="shared" si="0"/>
        <v>5.2083333333332975E-4</v>
      </c>
    </row>
    <row r="10" spans="1:8" ht="15.95" customHeight="1" x14ac:dyDescent="0.2">
      <c r="A10" s="42" t="s">
        <v>68</v>
      </c>
      <c r="B10" s="9">
        <v>26</v>
      </c>
      <c r="C10" s="18" t="s">
        <v>137</v>
      </c>
      <c r="D10" s="18" t="s">
        <v>23</v>
      </c>
      <c r="E10" s="9">
        <v>2004</v>
      </c>
      <c r="F10" s="19">
        <v>7.25694444444444E-3</v>
      </c>
      <c r="G10" s="46">
        <f t="shared" si="0"/>
        <v>9.4907407407407007E-4</v>
      </c>
    </row>
    <row r="11" spans="1:8" ht="15.95" customHeight="1" x14ac:dyDescent="0.2">
      <c r="A11" s="42" t="s">
        <v>264</v>
      </c>
      <c r="B11" s="9">
        <v>28</v>
      </c>
      <c r="C11" s="18" t="s">
        <v>134</v>
      </c>
      <c r="D11" s="18" t="s">
        <v>23</v>
      </c>
      <c r="E11" s="9">
        <v>2004</v>
      </c>
      <c r="F11" s="19">
        <v>7.4421296296296301E-3</v>
      </c>
      <c r="G11" s="46">
        <f t="shared" si="0"/>
        <v>1.1342592592592602E-3</v>
      </c>
    </row>
    <row r="12" spans="1:8" ht="15.95" customHeight="1" x14ac:dyDescent="0.2">
      <c r="A12" s="42" t="s">
        <v>265</v>
      </c>
      <c r="B12" s="9">
        <v>31</v>
      </c>
      <c r="C12" s="18" t="s">
        <v>138</v>
      </c>
      <c r="D12" s="18" t="s">
        <v>23</v>
      </c>
      <c r="E12" s="9">
        <v>2004</v>
      </c>
      <c r="F12" s="19">
        <v>7.5462962962963001E-3</v>
      </c>
      <c r="G12" s="46">
        <f t="shared" si="0"/>
        <v>1.2384259259259301E-3</v>
      </c>
    </row>
    <row r="13" spans="1:8" ht="15.95" customHeight="1" x14ac:dyDescent="0.2">
      <c r="A13" s="42" t="s">
        <v>266</v>
      </c>
      <c r="B13" s="9">
        <v>21</v>
      </c>
      <c r="C13" s="11" t="s">
        <v>128</v>
      </c>
      <c r="D13" s="11" t="s">
        <v>23</v>
      </c>
      <c r="E13" s="12" t="s">
        <v>129</v>
      </c>
      <c r="F13" s="19">
        <v>7.5694444444444403E-3</v>
      </c>
      <c r="G13" s="46">
        <f t="shared" si="0"/>
        <v>1.2615740740740703E-3</v>
      </c>
    </row>
    <row r="14" spans="1:8" ht="15.95" customHeight="1" x14ac:dyDescent="0.2">
      <c r="A14" s="42" t="s">
        <v>267</v>
      </c>
      <c r="B14" s="9">
        <v>24</v>
      </c>
      <c r="C14" s="11" t="s">
        <v>130</v>
      </c>
      <c r="D14" s="11" t="s">
        <v>23</v>
      </c>
      <c r="E14" s="12" t="s">
        <v>129</v>
      </c>
      <c r="F14" s="19">
        <v>7.6157407407407398E-3</v>
      </c>
      <c r="G14" s="46">
        <f t="shared" si="0"/>
        <v>1.3078703703703698E-3</v>
      </c>
    </row>
    <row r="15" spans="1:8" ht="15.95" customHeight="1" x14ac:dyDescent="0.2">
      <c r="A15" s="42" t="s">
        <v>269</v>
      </c>
      <c r="B15" s="9">
        <v>29</v>
      </c>
      <c r="C15" s="18" t="s">
        <v>136</v>
      </c>
      <c r="D15" s="18" t="s">
        <v>23</v>
      </c>
      <c r="E15" s="9">
        <v>2004</v>
      </c>
      <c r="F15" s="19">
        <v>7.6273148148148203E-3</v>
      </c>
      <c r="G15" s="46">
        <f t="shared" si="0"/>
        <v>1.3194444444444503E-3</v>
      </c>
    </row>
    <row r="16" spans="1:8" ht="15.95" customHeight="1" x14ac:dyDescent="0.2">
      <c r="A16" s="42" t="s">
        <v>270</v>
      </c>
      <c r="B16" s="9">
        <v>27</v>
      </c>
      <c r="C16" s="18" t="s">
        <v>140</v>
      </c>
      <c r="D16" s="18" t="s">
        <v>23</v>
      </c>
      <c r="E16" s="9">
        <v>2004</v>
      </c>
      <c r="F16" s="19">
        <v>7.7199074074074097E-3</v>
      </c>
      <c r="G16" s="46">
        <f t="shared" si="0"/>
        <v>1.4120370370370398E-3</v>
      </c>
    </row>
    <row r="17" spans="1:7" ht="15.95" customHeight="1" x14ac:dyDescent="0.2">
      <c r="A17" s="26"/>
      <c r="B17" s="9"/>
      <c r="C17" s="18" t="s">
        <v>133</v>
      </c>
      <c r="D17" s="18" t="s">
        <v>23</v>
      </c>
      <c r="E17" s="9">
        <v>2004</v>
      </c>
      <c r="F17" s="24" t="s">
        <v>106</v>
      </c>
      <c r="G17" s="25"/>
    </row>
    <row r="18" spans="1:7" ht="15.95" customHeight="1" x14ac:dyDescent="0.2">
      <c r="A18" s="9"/>
      <c r="B18" s="9"/>
      <c r="C18" s="18" t="s">
        <v>128</v>
      </c>
      <c r="D18" s="18" t="s">
        <v>23</v>
      </c>
      <c r="E18" s="9">
        <v>2004</v>
      </c>
      <c r="F18" s="24" t="s">
        <v>106</v>
      </c>
      <c r="G18" s="25"/>
    </row>
    <row r="19" spans="1:7" ht="15.95" customHeight="1" x14ac:dyDescent="0.2">
      <c r="A19" s="26"/>
      <c r="B19" s="9"/>
      <c r="C19" s="18" t="s">
        <v>141</v>
      </c>
      <c r="D19" s="18" t="s">
        <v>23</v>
      </c>
      <c r="E19" s="9">
        <v>2004</v>
      </c>
      <c r="F19" s="24" t="s">
        <v>106</v>
      </c>
      <c r="G19" s="25"/>
    </row>
  </sheetData>
  <sortState ref="A6:G19">
    <sortCondition ref="F6:F19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ignoredErrors>
    <ignoredError sqref="A6:A16 E9:E1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activeCell="G6" sqref="G6:G10"/>
    </sheetView>
  </sheetViews>
  <sheetFormatPr defaultRowHeight="12.75" x14ac:dyDescent="0.2"/>
  <cols>
    <col min="1" max="1" width="8.5703125"/>
    <col min="3" max="3" width="17.5703125"/>
    <col min="4" max="4" width="22.28515625"/>
    <col min="5" max="7" width="9" style="26"/>
    <col min="8" max="1025" width="8.5703125"/>
  </cols>
  <sheetData>
    <row r="1" spans="1:8" ht="18" x14ac:dyDescent="0.25">
      <c r="A1" s="2" t="s">
        <v>0</v>
      </c>
      <c r="B1" s="3"/>
      <c r="C1" s="3"/>
      <c r="D1" s="3"/>
      <c r="E1" s="31"/>
      <c r="F1" s="31"/>
      <c r="G1" s="31"/>
      <c r="H1" s="3"/>
    </row>
    <row r="2" spans="1:8" ht="18" x14ac:dyDescent="0.25">
      <c r="A2" s="5" t="s">
        <v>1</v>
      </c>
      <c r="B2" s="3"/>
      <c r="C2" s="3"/>
      <c r="D2" s="3"/>
      <c r="E2" s="31"/>
      <c r="F2" s="31"/>
      <c r="G2" s="31"/>
      <c r="H2" s="3"/>
    </row>
    <row r="3" spans="1:8" ht="18" x14ac:dyDescent="0.25">
      <c r="A3" t="s">
        <v>143</v>
      </c>
      <c r="B3" s="3"/>
      <c r="C3" s="3"/>
      <c r="D3" s="3"/>
      <c r="E3" s="31"/>
      <c r="F3" s="31"/>
      <c r="G3" s="31"/>
      <c r="H3" s="3"/>
    </row>
    <row r="4" spans="1:8" x14ac:dyDescent="0.2">
      <c r="E4"/>
      <c r="F4"/>
      <c r="G4"/>
    </row>
    <row r="5" spans="1:8" ht="15.95" customHeight="1" x14ac:dyDescent="0.2">
      <c r="A5" s="6" t="s">
        <v>3</v>
      </c>
      <c r="B5" s="6" t="s">
        <v>4</v>
      </c>
      <c r="C5" s="7" t="s">
        <v>5</v>
      </c>
      <c r="D5" s="7" t="s">
        <v>6</v>
      </c>
      <c r="E5" s="6" t="s">
        <v>7</v>
      </c>
      <c r="F5" s="6" t="s">
        <v>8</v>
      </c>
      <c r="G5" s="6" t="s">
        <v>9</v>
      </c>
    </row>
    <row r="6" spans="1:8" s="45" customFormat="1" ht="15.95" customHeight="1" x14ac:dyDescent="0.2">
      <c r="A6" s="42" t="s">
        <v>25</v>
      </c>
      <c r="B6" s="26">
        <v>7</v>
      </c>
      <c r="C6" s="32" t="s">
        <v>150</v>
      </c>
      <c r="D6" s="32" t="s">
        <v>23</v>
      </c>
      <c r="E6" s="26">
        <v>2003</v>
      </c>
      <c r="F6" s="24">
        <v>5.3009259259259303E-3</v>
      </c>
      <c r="G6" s="33">
        <v>0</v>
      </c>
    </row>
    <row r="7" spans="1:8" ht="15.95" customHeight="1" x14ac:dyDescent="0.2">
      <c r="A7" s="42" t="s">
        <v>28</v>
      </c>
      <c r="B7" s="9">
        <v>2</v>
      </c>
      <c r="C7" s="18" t="s">
        <v>145</v>
      </c>
      <c r="D7" s="18" t="s">
        <v>23</v>
      </c>
      <c r="E7" s="9">
        <v>2004</v>
      </c>
      <c r="F7" s="24">
        <v>5.82175925925926E-3</v>
      </c>
      <c r="G7" s="46">
        <f>(F7-$F$6)</f>
        <v>5.2083333333332975E-4</v>
      </c>
    </row>
    <row r="8" spans="1:8" ht="15.95" customHeight="1" x14ac:dyDescent="0.2">
      <c r="A8" s="42" t="s">
        <v>14</v>
      </c>
      <c r="B8" s="9">
        <v>3</v>
      </c>
      <c r="C8" s="18" t="s">
        <v>149</v>
      </c>
      <c r="D8" s="18" t="s">
        <v>23</v>
      </c>
      <c r="E8" s="9">
        <v>2004</v>
      </c>
      <c r="F8" s="24">
        <v>6.0648148148148102E-3</v>
      </c>
      <c r="G8" s="46">
        <f t="shared" ref="G8:G11" si="0">(F8-$F$6)</f>
        <v>7.6388888888887993E-4</v>
      </c>
    </row>
    <row r="9" spans="1:8" ht="15.95" customHeight="1" x14ac:dyDescent="0.2">
      <c r="A9" s="42" t="s">
        <v>62</v>
      </c>
      <c r="B9" s="9">
        <v>5</v>
      </c>
      <c r="C9" s="18" t="s">
        <v>148</v>
      </c>
      <c r="D9" s="18" t="s">
        <v>23</v>
      </c>
      <c r="E9" s="9">
        <v>2004</v>
      </c>
      <c r="F9" s="24">
        <v>6.0995370370370396E-3</v>
      </c>
      <c r="G9" s="46">
        <f t="shared" si="0"/>
        <v>7.9861111111110931E-4</v>
      </c>
    </row>
    <row r="10" spans="1:8" ht="15.95" customHeight="1" x14ac:dyDescent="0.2">
      <c r="A10" s="42" t="s">
        <v>68</v>
      </c>
      <c r="B10" s="9">
        <v>4</v>
      </c>
      <c r="C10" s="18" t="s">
        <v>144</v>
      </c>
      <c r="D10" s="18" t="s">
        <v>77</v>
      </c>
      <c r="E10" s="9" t="s">
        <v>129</v>
      </c>
      <c r="F10" s="24">
        <v>6.1226851851851902E-3</v>
      </c>
      <c r="G10" s="46">
        <f t="shared" si="0"/>
        <v>8.2175925925925992E-4</v>
      </c>
    </row>
    <row r="11" spans="1:8" ht="15.95" customHeight="1" x14ac:dyDescent="0.2">
      <c r="A11" s="42" t="s">
        <v>264</v>
      </c>
      <c r="B11" s="9">
        <v>6</v>
      </c>
      <c r="C11" s="18" t="s">
        <v>147</v>
      </c>
      <c r="D11" s="18" t="s">
        <v>23</v>
      </c>
      <c r="E11" s="9">
        <v>2004</v>
      </c>
      <c r="F11" s="24">
        <v>6.3541666666666703E-3</v>
      </c>
      <c r="G11" s="46">
        <f t="shared" si="0"/>
        <v>1.05324074074074E-3</v>
      </c>
    </row>
    <row r="12" spans="1:8" ht="15.95" customHeight="1" x14ac:dyDescent="0.2">
      <c r="A12" s="26"/>
      <c r="B12" s="9"/>
      <c r="C12" s="18" t="s">
        <v>146</v>
      </c>
      <c r="D12" s="18" t="s">
        <v>23</v>
      </c>
      <c r="E12" s="9">
        <v>2004</v>
      </c>
      <c r="F12" s="24" t="s">
        <v>106</v>
      </c>
      <c r="G12" s="25"/>
    </row>
    <row r="13" spans="1:8" ht="15.95" customHeight="1" x14ac:dyDescent="0.2">
      <c r="A13" s="44"/>
      <c r="B13" s="44"/>
      <c r="C13" s="43"/>
      <c r="D13" s="43"/>
      <c r="E13" s="44"/>
      <c r="F13" s="44"/>
      <c r="G13" s="25"/>
    </row>
  </sheetData>
  <sortState ref="A6:F13">
    <sortCondition ref="F6:F13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ignoredErrors>
    <ignoredError sqref="A6:A11 E1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H12" sqref="H12"/>
    </sheetView>
  </sheetViews>
  <sheetFormatPr defaultRowHeight="12.75" x14ac:dyDescent="0.2"/>
  <cols>
    <col min="1" max="2" width="8.5703125"/>
    <col min="3" max="3" width="20"/>
    <col min="4" max="4" width="22"/>
    <col min="5" max="5" width="8.5703125"/>
    <col min="6" max="6" width="10.28515625"/>
    <col min="7" max="1025" width="8.5703125"/>
  </cols>
  <sheetData>
    <row r="1" spans="1:8" ht="18" x14ac:dyDescent="0.25">
      <c r="A1" s="2" t="s">
        <v>0</v>
      </c>
      <c r="B1" s="3"/>
      <c r="C1" s="3"/>
      <c r="D1" s="3"/>
      <c r="E1" s="3"/>
      <c r="F1" s="3"/>
      <c r="G1" s="3"/>
      <c r="H1" s="3"/>
    </row>
    <row r="2" spans="1:8" ht="18" x14ac:dyDescent="0.25">
      <c r="A2" s="5" t="s">
        <v>1</v>
      </c>
      <c r="B2" s="3"/>
      <c r="C2" s="3"/>
      <c r="D2" s="3"/>
      <c r="E2" s="3"/>
      <c r="F2" s="3"/>
      <c r="G2" s="3"/>
      <c r="H2" s="3"/>
    </row>
    <row r="3" spans="1:8" ht="18" x14ac:dyDescent="0.25">
      <c r="A3" t="s">
        <v>151</v>
      </c>
      <c r="B3" s="3"/>
      <c r="C3" s="3"/>
      <c r="D3" s="3"/>
      <c r="E3" s="3"/>
      <c r="F3" s="3"/>
      <c r="G3" s="3"/>
      <c r="H3" s="3"/>
    </row>
    <row r="5" spans="1:8" ht="15.95" customHeight="1" x14ac:dyDescent="0.2">
      <c r="A5" s="6" t="s">
        <v>3</v>
      </c>
      <c r="B5" s="6" t="s">
        <v>4</v>
      </c>
      <c r="C5" s="7" t="s">
        <v>5</v>
      </c>
      <c r="D5" s="7" t="s">
        <v>6</v>
      </c>
      <c r="E5" s="6" t="s">
        <v>7</v>
      </c>
      <c r="F5" s="6" t="s">
        <v>8</v>
      </c>
      <c r="G5" s="6" t="s">
        <v>9</v>
      </c>
    </row>
    <row r="6" spans="1:8" s="45" customFormat="1" ht="15.95" customHeight="1" x14ac:dyDescent="0.2">
      <c r="A6" s="42" t="s">
        <v>25</v>
      </c>
      <c r="B6" s="21">
        <v>3</v>
      </c>
      <c r="C6" s="38" t="s">
        <v>155</v>
      </c>
      <c r="D6" s="36" t="s">
        <v>23</v>
      </c>
      <c r="E6" s="37">
        <v>2001</v>
      </c>
      <c r="F6" s="22">
        <v>1.4155092592592599E-2</v>
      </c>
      <c r="G6" s="33">
        <v>0</v>
      </c>
    </row>
    <row r="7" spans="1:8" ht="15.95" customHeight="1" x14ac:dyDescent="0.2">
      <c r="A7" s="42" t="s">
        <v>28</v>
      </c>
      <c r="B7" s="21">
        <v>2</v>
      </c>
      <c r="C7" s="35" t="s">
        <v>152</v>
      </c>
      <c r="D7" s="36" t="s">
        <v>39</v>
      </c>
      <c r="E7" s="37" t="s">
        <v>153</v>
      </c>
      <c r="F7" s="22">
        <v>1.45949074074074E-2</v>
      </c>
      <c r="G7" s="46">
        <f>(F7-$F$6)</f>
        <v>4.3981481481480088E-4</v>
      </c>
    </row>
    <row r="8" spans="1:8" ht="15.95" customHeight="1" x14ac:dyDescent="0.2">
      <c r="A8" s="42" t="s">
        <v>14</v>
      </c>
      <c r="B8" s="21">
        <v>3</v>
      </c>
      <c r="C8" s="38" t="s">
        <v>156</v>
      </c>
      <c r="D8" s="36" t="s">
        <v>23</v>
      </c>
      <c r="E8" s="37">
        <v>2002</v>
      </c>
      <c r="F8" s="22">
        <v>1.56597222222222E-2</v>
      </c>
      <c r="G8" s="46">
        <f t="shared" ref="G8" si="0">(F8-$F$6)</f>
        <v>1.5046296296296006E-3</v>
      </c>
    </row>
    <row r="9" spans="1:8" ht="15.95" customHeight="1" x14ac:dyDescent="0.2">
      <c r="A9" s="42"/>
      <c r="B9" s="21"/>
      <c r="C9" s="35" t="s">
        <v>154</v>
      </c>
      <c r="D9" s="36" t="s">
        <v>90</v>
      </c>
      <c r="E9" s="37" t="s">
        <v>153</v>
      </c>
      <c r="F9" s="22" t="s">
        <v>106</v>
      </c>
      <c r="G9" s="46"/>
    </row>
    <row r="10" spans="1:8" ht="15.95" customHeight="1" x14ac:dyDescent="0.2">
      <c r="A10" s="44"/>
      <c r="B10" s="44"/>
      <c r="C10" s="43"/>
      <c r="D10" s="43"/>
      <c r="E10" s="44"/>
      <c r="F10" s="44"/>
      <c r="G10" s="44"/>
    </row>
  </sheetData>
  <sortState ref="A6:G10">
    <sortCondition ref="F6:F10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ignoredErrors>
    <ignoredError sqref="A6:A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Normal="100" workbookViewId="0">
      <selection activeCell="C12" sqref="C12"/>
    </sheetView>
  </sheetViews>
  <sheetFormatPr defaultRowHeight="12.75" x14ac:dyDescent="0.2"/>
  <cols>
    <col min="1" max="2" width="8.5703125"/>
    <col min="3" max="3" width="16.7109375"/>
    <col min="4" max="4" width="24.140625"/>
    <col min="5" max="1025" width="8.5703125"/>
  </cols>
  <sheetData>
    <row r="1" spans="1:8" ht="18" x14ac:dyDescent="0.25">
      <c r="A1" s="2" t="s">
        <v>0</v>
      </c>
      <c r="B1" s="3"/>
      <c r="C1" s="3"/>
      <c r="D1" s="3"/>
      <c r="E1" s="3"/>
      <c r="F1" s="3"/>
      <c r="G1" s="3"/>
      <c r="H1" s="3"/>
    </row>
    <row r="2" spans="1:8" ht="18" x14ac:dyDescent="0.25">
      <c r="A2" s="5" t="s">
        <v>1</v>
      </c>
      <c r="B2" s="3"/>
      <c r="C2" s="3"/>
      <c r="D2" s="3"/>
      <c r="E2" s="3"/>
      <c r="F2" s="3"/>
      <c r="G2" s="3"/>
      <c r="H2" s="3"/>
    </row>
    <row r="3" spans="1:8" ht="18" x14ac:dyDescent="0.25">
      <c r="A3" t="s">
        <v>157</v>
      </c>
      <c r="B3" s="3"/>
      <c r="C3" s="3"/>
      <c r="D3" s="3"/>
      <c r="E3" s="3"/>
      <c r="F3" s="3"/>
      <c r="G3" s="3"/>
      <c r="H3" s="3"/>
    </row>
    <row r="5" spans="1:8" ht="15.95" customHeight="1" x14ac:dyDescent="0.2">
      <c r="A5" s="6" t="s">
        <v>3</v>
      </c>
      <c r="B5" s="6" t="s">
        <v>4</v>
      </c>
      <c r="C5" s="7" t="s">
        <v>5</v>
      </c>
      <c r="D5" s="7" t="s">
        <v>6</v>
      </c>
      <c r="E5" s="6" t="s">
        <v>7</v>
      </c>
      <c r="F5" s="6" t="s">
        <v>8</v>
      </c>
      <c r="G5" s="6" t="s">
        <v>9</v>
      </c>
    </row>
    <row r="6" spans="1:8" ht="15.95" customHeight="1" x14ac:dyDescent="0.2">
      <c r="A6" s="9"/>
      <c r="B6" s="9"/>
      <c r="C6" s="11"/>
      <c r="D6" s="11"/>
      <c r="E6" s="29"/>
      <c r="F6" s="19"/>
      <c r="G6" s="34">
        <f>(F6-$F$6)</f>
        <v>0</v>
      </c>
    </row>
  </sheetData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activeCell="D27" sqref="D27"/>
    </sheetView>
  </sheetViews>
  <sheetFormatPr defaultRowHeight="12.75" x14ac:dyDescent="0.2"/>
  <cols>
    <col min="1" max="1" width="8"/>
    <col min="3" max="3" width="22"/>
    <col min="4" max="4" width="19"/>
    <col min="5" max="6" width="8.5703125"/>
    <col min="7" max="7" width="9" style="26"/>
    <col min="8" max="1025" width="8.5703125"/>
  </cols>
  <sheetData>
    <row r="1" spans="1:8" ht="18" x14ac:dyDescent="0.25">
      <c r="A1" s="2" t="s">
        <v>0</v>
      </c>
      <c r="B1" s="3"/>
      <c r="C1" s="3"/>
      <c r="D1" s="3"/>
      <c r="E1" s="3"/>
      <c r="F1" s="3"/>
      <c r="G1" s="31"/>
      <c r="H1" s="3"/>
    </row>
    <row r="2" spans="1:8" ht="18" x14ac:dyDescent="0.25">
      <c r="A2" s="5" t="s">
        <v>1</v>
      </c>
      <c r="B2" s="3"/>
      <c r="C2" s="3"/>
      <c r="D2" s="3"/>
      <c r="E2" s="3"/>
      <c r="F2" s="3"/>
      <c r="G2" s="31"/>
      <c r="H2" s="3"/>
    </row>
    <row r="3" spans="1:8" ht="18" x14ac:dyDescent="0.25">
      <c r="A3" t="s">
        <v>158</v>
      </c>
      <c r="B3" s="3"/>
      <c r="C3" s="3"/>
      <c r="D3" s="3"/>
      <c r="E3" s="3"/>
      <c r="F3" s="3"/>
      <c r="G3" s="31"/>
      <c r="H3" s="3"/>
    </row>
    <row r="4" spans="1:8" x14ac:dyDescent="0.2">
      <c r="G4"/>
    </row>
    <row r="5" spans="1:8" ht="15.95" customHeight="1" x14ac:dyDescent="0.2">
      <c r="A5" s="6" t="s">
        <v>3</v>
      </c>
      <c r="B5" s="6" t="s">
        <v>4</v>
      </c>
      <c r="C5" s="7" t="s">
        <v>5</v>
      </c>
      <c r="D5" s="7" t="s">
        <v>6</v>
      </c>
      <c r="E5" s="6" t="s">
        <v>7</v>
      </c>
      <c r="F5" s="6" t="s">
        <v>8</v>
      </c>
      <c r="G5" s="6" t="s">
        <v>9</v>
      </c>
    </row>
    <row r="6" spans="1:8" s="45" customFormat="1" ht="15.95" customHeight="1" x14ac:dyDescent="0.2">
      <c r="A6" s="26" t="s">
        <v>25</v>
      </c>
      <c r="B6" s="21">
        <v>46</v>
      </c>
      <c r="C6" s="11" t="s">
        <v>161</v>
      </c>
      <c r="D6" s="11" t="s">
        <v>23</v>
      </c>
      <c r="E6" s="12" t="s">
        <v>162</v>
      </c>
      <c r="F6" s="22">
        <v>1.10532407407407E-2</v>
      </c>
      <c r="G6" s="33">
        <v>0</v>
      </c>
    </row>
    <row r="7" spans="1:8" ht="15.95" customHeight="1" x14ac:dyDescent="0.2">
      <c r="A7" s="9" t="s">
        <v>28</v>
      </c>
      <c r="B7" s="21">
        <v>50</v>
      </c>
      <c r="C7" s="11" t="s">
        <v>164</v>
      </c>
      <c r="D7" s="11" t="s">
        <v>23</v>
      </c>
      <c r="E7" s="12">
        <v>1999</v>
      </c>
      <c r="F7" s="22">
        <v>1.44907407407407E-2</v>
      </c>
      <c r="G7" s="46">
        <f>(F7-$F$6)</f>
        <v>3.4374999999999996E-3</v>
      </c>
    </row>
    <row r="8" spans="1:8" ht="15.95" customHeight="1" x14ac:dyDescent="0.2">
      <c r="A8" s="9" t="s">
        <v>14</v>
      </c>
      <c r="B8" s="21">
        <v>53</v>
      </c>
      <c r="C8" s="38" t="s">
        <v>167</v>
      </c>
      <c r="D8" s="36" t="s">
        <v>46</v>
      </c>
      <c r="E8" s="37">
        <v>2000</v>
      </c>
      <c r="F8" s="22">
        <v>1.5011574074074101E-2</v>
      </c>
      <c r="G8" s="46">
        <f t="shared" ref="G8:G10" si="0">(F8-$F$6)</f>
        <v>3.9583333333334005E-3</v>
      </c>
    </row>
    <row r="9" spans="1:8" ht="15.95" customHeight="1" x14ac:dyDescent="0.2">
      <c r="A9" s="9" t="s">
        <v>62</v>
      </c>
      <c r="B9" s="21">
        <v>48</v>
      </c>
      <c r="C9" s="11" t="s">
        <v>159</v>
      </c>
      <c r="D9" s="11" t="s">
        <v>90</v>
      </c>
      <c r="E9" s="12" t="s">
        <v>160</v>
      </c>
      <c r="F9" s="22">
        <v>1.6215277777777801E-2</v>
      </c>
      <c r="G9" s="46">
        <f t="shared" si="0"/>
        <v>5.1620370370371003E-3</v>
      </c>
    </row>
    <row r="10" spans="1:8" ht="15.95" customHeight="1" x14ac:dyDescent="0.2">
      <c r="A10" s="9" t="s">
        <v>68</v>
      </c>
      <c r="B10" s="21">
        <v>49</v>
      </c>
      <c r="C10" s="11" t="s">
        <v>165</v>
      </c>
      <c r="D10" s="11" t="s">
        <v>39</v>
      </c>
      <c r="E10" s="12">
        <v>2000</v>
      </c>
      <c r="F10" s="22">
        <v>1.6296296296296298E-2</v>
      </c>
      <c r="G10" s="46">
        <f t="shared" si="0"/>
        <v>5.243055555555598E-3</v>
      </c>
    </row>
    <row r="11" spans="1:8" ht="15.95" customHeight="1" x14ac:dyDescent="0.2">
      <c r="A11" s="9"/>
      <c r="B11" s="21">
        <v>52</v>
      </c>
      <c r="C11" s="11" t="s">
        <v>166</v>
      </c>
      <c r="D11" s="11" t="s">
        <v>46</v>
      </c>
      <c r="E11" s="12">
        <v>2000</v>
      </c>
      <c r="F11" s="22" t="s">
        <v>37</v>
      </c>
      <c r="G11" s="27"/>
    </row>
    <row r="12" spans="1:8" ht="15.95" customHeight="1" x14ac:dyDescent="0.2">
      <c r="A12" s="9"/>
      <c r="B12" s="21"/>
      <c r="C12" s="11" t="s">
        <v>163</v>
      </c>
      <c r="D12" s="11" t="s">
        <v>23</v>
      </c>
      <c r="E12" s="12">
        <v>1983</v>
      </c>
      <c r="F12" s="22" t="s">
        <v>106</v>
      </c>
      <c r="G12" s="27"/>
    </row>
    <row r="13" spans="1:8" ht="15.95" customHeight="1" x14ac:dyDescent="0.2">
      <c r="A13" s="44"/>
      <c r="B13" s="44"/>
      <c r="C13" s="43"/>
      <c r="D13" s="43"/>
      <c r="E13" s="44"/>
      <c r="F13" s="44"/>
      <c r="G13" s="27"/>
    </row>
  </sheetData>
  <sortState ref="A6:F13">
    <sortCondition ref="F6:F13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ignoredErrors>
    <ignoredError sqref="A6:A10 E6:E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G6" sqref="G6:G7"/>
    </sheetView>
  </sheetViews>
  <sheetFormatPr defaultRowHeight="12.75" x14ac:dyDescent="0.2"/>
  <cols>
    <col min="1" max="2" width="8.5703125"/>
    <col min="3" max="3" width="18.7109375"/>
    <col min="4" max="4" width="19.42578125"/>
    <col min="5" max="1025" width="8.5703125"/>
  </cols>
  <sheetData>
    <row r="1" spans="1:8" ht="18" x14ac:dyDescent="0.25">
      <c r="A1" s="2" t="s">
        <v>0</v>
      </c>
      <c r="B1" s="3"/>
      <c r="C1" s="3"/>
      <c r="D1" s="3"/>
      <c r="E1" s="3"/>
      <c r="F1" s="3"/>
      <c r="G1" s="3"/>
      <c r="H1" s="3"/>
    </row>
    <row r="2" spans="1:8" ht="18" x14ac:dyDescent="0.25">
      <c r="A2" s="5" t="s">
        <v>1</v>
      </c>
      <c r="B2" s="3"/>
      <c r="C2" s="3"/>
      <c r="D2" s="3"/>
      <c r="E2" s="3"/>
      <c r="F2" s="3"/>
      <c r="G2" s="3"/>
      <c r="H2" s="3"/>
    </row>
    <row r="3" spans="1:8" ht="18" x14ac:dyDescent="0.25">
      <c r="A3" t="s">
        <v>168</v>
      </c>
      <c r="B3" s="3"/>
      <c r="C3" s="3"/>
      <c r="D3" s="3"/>
      <c r="E3" s="3"/>
      <c r="F3" s="3"/>
      <c r="G3" s="3"/>
      <c r="H3" s="3"/>
    </row>
    <row r="5" spans="1:8" ht="15.95" customHeight="1" x14ac:dyDescent="0.2">
      <c r="A5" s="7" t="s">
        <v>3</v>
      </c>
      <c r="B5" s="7" t="s">
        <v>4</v>
      </c>
      <c r="C5" s="7" t="s">
        <v>5</v>
      </c>
      <c r="D5" s="7" t="s">
        <v>6</v>
      </c>
      <c r="E5" s="6" t="s">
        <v>7</v>
      </c>
      <c r="F5" s="6" t="s">
        <v>8</v>
      </c>
      <c r="G5" s="6" t="s">
        <v>9</v>
      </c>
    </row>
    <row r="6" spans="1:8" s="45" customFormat="1" ht="15.95" customHeight="1" x14ac:dyDescent="0.2">
      <c r="A6" s="26" t="s">
        <v>25</v>
      </c>
      <c r="B6" s="26">
        <v>47</v>
      </c>
      <c r="C6" s="11" t="s">
        <v>169</v>
      </c>
      <c r="D6" s="11" t="s">
        <v>82</v>
      </c>
      <c r="E6" s="12" t="s">
        <v>170</v>
      </c>
      <c r="F6" s="24">
        <v>1.19212962962963E-2</v>
      </c>
      <c r="G6" s="33">
        <v>0</v>
      </c>
    </row>
    <row r="7" spans="1:8" ht="15.95" customHeight="1" x14ac:dyDescent="0.2">
      <c r="A7" s="26" t="s">
        <v>28</v>
      </c>
      <c r="B7" s="26">
        <v>45</v>
      </c>
      <c r="C7" s="11" t="s">
        <v>174</v>
      </c>
      <c r="D7" s="11" t="s">
        <v>85</v>
      </c>
      <c r="E7" s="12">
        <v>1974</v>
      </c>
      <c r="F7" s="24">
        <v>1.50578703703704E-2</v>
      </c>
      <c r="G7" s="46">
        <f>(F7-$F$6)</f>
        <v>3.1365740740741006E-3</v>
      </c>
    </row>
    <row r="8" spans="1:8" ht="15.95" customHeight="1" x14ac:dyDescent="0.2">
      <c r="A8" s="26"/>
      <c r="B8" s="9">
        <v>51</v>
      </c>
      <c r="C8" s="32" t="s">
        <v>175</v>
      </c>
      <c r="D8" t="s">
        <v>176</v>
      </c>
      <c r="E8" s="26">
        <v>1974</v>
      </c>
      <c r="F8" s="24" t="s">
        <v>37</v>
      </c>
      <c r="G8" s="33"/>
    </row>
    <row r="9" spans="1:8" ht="15.95" customHeight="1" x14ac:dyDescent="0.2">
      <c r="A9" s="26"/>
      <c r="B9" s="26"/>
      <c r="C9" s="11" t="s">
        <v>171</v>
      </c>
      <c r="D9" s="11" t="s">
        <v>172</v>
      </c>
      <c r="E9" s="12" t="s">
        <v>173</v>
      </c>
      <c r="F9" s="24" t="s">
        <v>106</v>
      </c>
      <c r="G9" s="33"/>
    </row>
    <row r="10" spans="1:8" ht="15.95" customHeight="1" x14ac:dyDescent="0.2">
      <c r="A10" s="43"/>
      <c r="B10" s="43"/>
      <c r="C10" s="43"/>
      <c r="D10" s="43"/>
      <c r="E10" s="44"/>
      <c r="F10" s="44"/>
      <c r="G10" s="33"/>
    </row>
  </sheetData>
  <sortState ref="A6:F10">
    <sortCondition ref="F6:F10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ignoredErrors>
    <ignoredError sqref="A6:A7 E6:E9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Normal="100" workbookViewId="0">
      <selection activeCell="G21" sqref="G21"/>
    </sheetView>
  </sheetViews>
  <sheetFormatPr defaultRowHeight="12.75" x14ac:dyDescent="0.2"/>
  <cols>
    <col min="1" max="2" width="8.5703125"/>
    <col min="3" max="3" width="16.7109375"/>
    <col min="4" max="4" width="24.140625"/>
    <col min="5" max="1025" width="8.5703125"/>
  </cols>
  <sheetData>
    <row r="1" spans="1:8" ht="18" x14ac:dyDescent="0.25">
      <c r="A1" s="2" t="s">
        <v>0</v>
      </c>
      <c r="B1" s="3"/>
      <c r="C1" s="3"/>
      <c r="D1" s="3"/>
      <c r="E1" s="3"/>
      <c r="F1" s="3"/>
      <c r="G1" s="3"/>
      <c r="H1" s="3"/>
    </row>
    <row r="2" spans="1:8" ht="18" x14ac:dyDescent="0.25">
      <c r="A2" s="5" t="s">
        <v>1</v>
      </c>
      <c r="B2" s="3"/>
      <c r="C2" s="3"/>
      <c r="D2" s="3"/>
      <c r="E2" s="3"/>
      <c r="F2" s="3"/>
      <c r="G2" s="3"/>
      <c r="H2" s="3"/>
    </row>
    <row r="3" spans="1:8" ht="18" x14ac:dyDescent="0.25">
      <c r="A3" t="s">
        <v>177</v>
      </c>
      <c r="B3" s="3"/>
      <c r="C3" s="3"/>
      <c r="D3" s="3"/>
      <c r="E3" s="3"/>
      <c r="F3" s="3"/>
      <c r="G3" s="3"/>
      <c r="H3" s="3"/>
    </row>
    <row r="5" spans="1:8" ht="15.95" customHeight="1" x14ac:dyDescent="0.2">
      <c r="A5" s="6" t="s">
        <v>3</v>
      </c>
      <c r="B5" s="6" t="s">
        <v>4</v>
      </c>
      <c r="C5" s="7" t="s">
        <v>5</v>
      </c>
      <c r="D5" s="7" t="s">
        <v>6</v>
      </c>
      <c r="E5" s="6" t="s">
        <v>7</v>
      </c>
      <c r="F5" s="6" t="s">
        <v>8</v>
      </c>
      <c r="G5" s="6" t="s">
        <v>9</v>
      </c>
    </row>
    <row r="6" spans="1:8" ht="15.95" customHeight="1" x14ac:dyDescent="0.2">
      <c r="A6" s="9" t="s">
        <v>25</v>
      </c>
      <c r="B6" s="9">
        <v>145</v>
      </c>
      <c r="C6" s="38" t="s">
        <v>178</v>
      </c>
      <c r="D6" s="36" t="s">
        <v>179</v>
      </c>
      <c r="E6" s="37">
        <v>2000</v>
      </c>
      <c r="F6" s="19">
        <v>2.1365740740740699E-2</v>
      </c>
      <c r="G6" s="34">
        <f>(F6-$F$6)</f>
        <v>0</v>
      </c>
    </row>
  </sheetData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ignoredErrors>
    <ignoredError sqref="A6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zoomScaleNormal="100" workbookViewId="0">
      <selection activeCell="A4" sqref="A4"/>
    </sheetView>
  </sheetViews>
  <sheetFormatPr defaultRowHeight="12.75" x14ac:dyDescent="0.2"/>
  <cols>
    <col min="1" max="1" width="7.140625"/>
    <col min="2" max="2" width="7.5703125"/>
    <col min="3" max="3" width="18.7109375"/>
    <col min="4" max="4" width="20.42578125"/>
    <col min="5" max="5" width="9.28515625"/>
    <col min="6" max="6" width="11"/>
    <col min="7" max="7" width="9.85546875"/>
    <col min="8" max="1025" width="8.5703125"/>
  </cols>
  <sheetData>
    <row r="1" spans="1:11" ht="18" x14ac:dyDescent="0.25">
      <c r="A1" s="2" t="s">
        <v>0</v>
      </c>
      <c r="B1" s="3"/>
      <c r="C1" s="3"/>
      <c r="D1" s="3"/>
      <c r="E1" s="3"/>
      <c r="F1" s="3"/>
      <c r="G1" s="3"/>
      <c r="H1" s="3"/>
    </row>
    <row r="2" spans="1:11" ht="18" x14ac:dyDescent="0.25">
      <c r="A2" s="5" t="s">
        <v>1</v>
      </c>
      <c r="B2" s="3"/>
      <c r="C2" s="3"/>
      <c r="D2" s="3"/>
      <c r="E2" s="3"/>
      <c r="F2" s="3"/>
      <c r="G2" s="3"/>
      <c r="H2" s="3"/>
    </row>
    <row r="3" spans="1:11" ht="18" x14ac:dyDescent="0.25">
      <c r="A3" t="s">
        <v>180</v>
      </c>
      <c r="B3" s="3"/>
      <c r="C3" s="3"/>
      <c r="D3" s="3"/>
      <c r="E3" s="3"/>
      <c r="F3" s="3"/>
      <c r="G3" s="3"/>
      <c r="H3" s="3"/>
    </row>
    <row r="5" spans="1:11" ht="15.75" customHeight="1" x14ac:dyDescent="0.2">
      <c r="A5" s="6" t="s">
        <v>3</v>
      </c>
      <c r="B5" s="6" t="s">
        <v>4</v>
      </c>
      <c r="C5" s="7" t="s">
        <v>5</v>
      </c>
      <c r="D5" s="7" t="s">
        <v>6</v>
      </c>
      <c r="E5" s="6" t="s">
        <v>7</v>
      </c>
      <c r="F5" s="6" t="s">
        <v>8</v>
      </c>
      <c r="G5" s="6" t="s">
        <v>9</v>
      </c>
    </row>
    <row r="6" spans="1:11" s="45" customFormat="1" ht="15.75" customHeight="1" x14ac:dyDescent="0.2">
      <c r="A6" s="26" t="s">
        <v>25</v>
      </c>
      <c r="B6" s="26">
        <v>57</v>
      </c>
      <c r="C6" s="11" t="s">
        <v>187</v>
      </c>
      <c r="D6" s="11" t="s">
        <v>188</v>
      </c>
      <c r="E6" s="12" t="s">
        <v>189</v>
      </c>
      <c r="F6" s="19">
        <v>1.4861111111111099E-2</v>
      </c>
      <c r="G6" s="33">
        <v>0</v>
      </c>
    </row>
    <row r="7" spans="1:11" ht="15.95" customHeight="1" x14ac:dyDescent="0.2">
      <c r="A7" s="26" t="s">
        <v>28</v>
      </c>
      <c r="B7" s="9">
        <v>51</v>
      </c>
      <c r="C7" s="11" t="s">
        <v>208</v>
      </c>
      <c r="D7" s="11" t="s">
        <v>23</v>
      </c>
      <c r="E7" s="12">
        <v>1992</v>
      </c>
      <c r="F7" s="19">
        <v>1.5474537037037E-2</v>
      </c>
      <c r="G7" s="46">
        <f>(F7-$F$6)</f>
        <v>6.1342592592590096E-4</v>
      </c>
    </row>
    <row r="8" spans="1:11" ht="15.95" customHeight="1" x14ac:dyDescent="0.2">
      <c r="A8" s="26" t="s">
        <v>14</v>
      </c>
      <c r="B8" s="9">
        <v>64</v>
      </c>
      <c r="C8" s="11" t="s">
        <v>194</v>
      </c>
      <c r="D8" s="11" t="s">
        <v>195</v>
      </c>
      <c r="E8" s="12" t="s">
        <v>196</v>
      </c>
      <c r="F8" s="19">
        <v>1.5636574074074101E-2</v>
      </c>
      <c r="G8" s="46">
        <f t="shared" ref="G8:G32" si="0">(F8-$F$6)</f>
        <v>7.7546296296300207E-4</v>
      </c>
    </row>
    <row r="9" spans="1:11" ht="15.95" customHeight="1" x14ac:dyDescent="0.2">
      <c r="A9" s="26" t="s">
        <v>62</v>
      </c>
      <c r="B9" s="9">
        <v>52</v>
      </c>
      <c r="C9" s="32" t="s">
        <v>213</v>
      </c>
      <c r="D9" s="32" t="s">
        <v>214</v>
      </c>
      <c r="E9" s="26">
        <v>1991</v>
      </c>
      <c r="F9" s="19">
        <v>1.58333333333333E-2</v>
      </c>
      <c r="G9" s="46">
        <f t="shared" si="0"/>
        <v>9.7222222222220073E-4</v>
      </c>
    </row>
    <row r="10" spans="1:11" ht="15.95" customHeight="1" x14ac:dyDescent="0.2">
      <c r="A10" s="26" t="s">
        <v>68</v>
      </c>
      <c r="B10" s="9">
        <v>60</v>
      </c>
      <c r="C10" s="11" t="s">
        <v>190</v>
      </c>
      <c r="D10" s="11" t="s">
        <v>191</v>
      </c>
      <c r="E10" s="12" t="s">
        <v>192</v>
      </c>
      <c r="F10" s="19">
        <v>1.6273148148148099E-2</v>
      </c>
      <c r="G10" s="46">
        <f t="shared" si="0"/>
        <v>1.4120370370369999E-3</v>
      </c>
    </row>
    <row r="11" spans="1:11" ht="15.95" customHeight="1" x14ac:dyDescent="0.2">
      <c r="A11" s="26" t="s">
        <v>264</v>
      </c>
      <c r="B11" s="9">
        <v>55</v>
      </c>
      <c r="C11" s="11" t="s">
        <v>211</v>
      </c>
      <c r="D11" s="11" t="s">
        <v>23</v>
      </c>
      <c r="E11" s="12">
        <v>1998</v>
      </c>
      <c r="F11" s="19">
        <v>1.6770833333333301E-2</v>
      </c>
      <c r="G11" s="46">
        <f t="shared" si="0"/>
        <v>1.9097222222222016E-3</v>
      </c>
    </row>
    <row r="12" spans="1:11" ht="15.95" customHeight="1" x14ac:dyDescent="0.2">
      <c r="A12" s="26" t="s">
        <v>265</v>
      </c>
      <c r="B12" s="9">
        <v>54</v>
      </c>
      <c r="C12" s="11" t="s">
        <v>183</v>
      </c>
      <c r="D12" s="11" t="s">
        <v>11</v>
      </c>
      <c r="E12" s="12" t="s">
        <v>184</v>
      </c>
      <c r="F12" s="19">
        <v>1.68981481481482E-2</v>
      </c>
      <c r="G12" s="46">
        <f t="shared" si="0"/>
        <v>2.037037037037101E-3</v>
      </c>
    </row>
    <row r="13" spans="1:11" ht="15.95" customHeight="1" x14ac:dyDescent="0.2">
      <c r="A13" s="26" t="s">
        <v>266</v>
      </c>
      <c r="B13" s="9">
        <v>62</v>
      </c>
      <c r="C13" s="11" t="s">
        <v>193</v>
      </c>
      <c r="D13" s="11" t="s">
        <v>46</v>
      </c>
      <c r="E13" s="12" t="s">
        <v>160</v>
      </c>
      <c r="F13" s="19">
        <v>1.7083333333333301E-2</v>
      </c>
      <c r="G13" s="46">
        <f t="shared" si="0"/>
        <v>2.2222222222222018E-3</v>
      </c>
    </row>
    <row r="14" spans="1:11" ht="15.95" customHeight="1" x14ac:dyDescent="0.2">
      <c r="A14" s="26" t="s">
        <v>267</v>
      </c>
      <c r="B14" s="9">
        <v>61</v>
      </c>
      <c r="C14" s="11" t="s">
        <v>204</v>
      </c>
      <c r="D14" s="11" t="s">
        <v>205</v>
      </c>
      <c r="E14" s="12" t="s">
        <v>201</v>
      </c>
      <c r="F14" s="19">
        <v>1.7303240740740699E-2</v>
      </c>
      <c r="G14" s="46">
        <f t="shared" si="0"/>
        <v>2.4421296296295997E-3</v>
      </c>
    </row>
    <row r="15" spans="1:11" ht="15.95" customHeight="1" x14ac:dyDescent="0.2">
      <c r="A15" s="26" t="s">
        <v>269</v>
      </c>
      <c r="B15" s="9">
        <v>58</v>
      </c>
      <c r="C15" s="11" t="s">
        <v>185</v>
      </c>
      <c r="D15" s="11" t="s">
        <v>20</v>
      </c>
      <c r="E15" s="12" t="s">
        <v>186</v>
      </c>
      <c r="F15" s="19">
        <v>1.7581018518518499E-2</v>
      </c>
      <c r="G15" s="46">
        <f t="shared" si="0"/>
        <v>2.7199074074074001E-3</v>
      </c>
      <c r="I15" s="18"/>
      <c r="J15" s="18"/>
      <c r="K15" s="9"/>
    </row>
    <row r="16" spans="1:11" ht="15.95" customHeight="1" x14ac:dyDescent="0.2">
      <c r="A16" s="26" t="s">
        <v>270</v>
      </c>
      <c r="B16" s="9">
        <v>47</v>
      </c>
      <c r="C16" s="11" t="s">
        <v>200</v>
      </c>
      <c r="D16" s="11" t="s">
        <v>46</v>
      </c>
      <c r="E16" s="12" t="s">
        <v>201</v>
      </c>
      <c r="F16" s="19">
        <v>1.77893518518519E-2</v>
      </c>
      <c r="G16" s="46">
        <f t="shared" si="0"/>
        <v>2.9282407407408007E-3</v>
      </c>
    </row>
    <row r="17" spans="1:7" ht="15.95" customHeight="1" x14ac:dyDescent="0.2">
      <c r="A17" s="26" t="s">
        <v>271</v>
      </c>
      <c r="B17" s="9">
        <v>50</v>
      </c>
      <c r="C17" s="32" t="s">
        <v>212</v>
      </c>
      <c r="D17" s="32" t="s">
        <v>90</v>
      </c>
      <c r="E17" s="26">
        <v>1979</v>
      </c>
      <c r="F17" s="19">
        <v>1.7881944444444402E-2</v>
      </c>
      <c r="G17" s="46">
        <f t="shared" si="0"/>
        <v>3.0208333333333025E-3</v>
      </c>
    </row>
    <row r="18" spans="1:7" ht="15.95" customHeight="1" x14ac:dyDescent="0.2">
      <c r="A18" s="26" t="s">
        <v>272</v>
      </c>
      <c r="B18" s="9">
        <v>56</v>
      </c>
      <c r="C18" s="11" t="s">
        <v>210</v>
      </c>
      <c r="D18" s="11" t="s">
        <v>23</v>
      </c>
      <c r="E18" s="12">
        <v>1998</v>
      </c>
      <c r="F18" s="19">
        <v>1.8078703703703701E-2</v>
      </c>
      <c r="G18" s="46">
        <f t="shared" si="0"/>
        <v>3.2175925925926017E-3</v>
      </c>
    </row>
    <row r="19" spans="1:7" ht="15.95" customHeight="1" x14ac:dyDescent="0.2">
      <c r="A19" s="26" t="s">
        <v>273</v>
      </c>
      <c r="B19" s="9">
        <v>65</v>
      </c>
      <c r="C19" s="32" t="s">
        <v>218</v>
      </c>
      <c r="D19" s="32" t="s">
        <v>219</v>
      </c>
      <c r="E19" s="26">
        <v>1989</v>
      </c>
      <c r="F19" s="19">
        <v>1.8530092592592601E-2</v>
      </c>
      <c r="G19" s="46">
        <f t="shared" si="0"/>
        <v>3.6689814814815022E-3</v>
      </c>
    </row>
    <row r="20" spans="1:7" ht="15.95" customHeight="1" x14ac:dyDescent="0.2">
      <c r="A20" s="26" t="s">
        <v>274</v>
      </c>
      <c r="B20" s="9">
        <v>48</v>
      </c>
      <c r="C20" s="11" t="s">
        <v>209</v>
      </c>
      <c r="D20" s="11" t="s">
        <v>23</v>
      </c>
      <c r="E20" s="12">
        <v>1987</v>
      </c>
      <c r="F20" s="19">
        <v>1.8576388888888899E-2</v>
      </c>
      <c r="G20" s="46">
        <f t="shared" si="0"/>
        <v>3.7152777777778E-3</v>
      </c>
    </row>
    <row r="21" spans="1:7" ht="15.95" customHeight="1" x14ac:dyDescent="0.2">
      <c r="A21" s="26" t="s">
        <v>275</v>
      </c>
      <c r="B21" s="9">
        <v>72</v>
      </c>
      <c r="C21" s="32" t="s">
        <v>226</v>
      </c>
      <c r="D21" s="32" t="s">
        <v>11</v>
      </c>
      <c r="E21" s="26">
        <v>1991</v>
      </c>
      <c r="F21" s="19">
        <v>1.86805555555556E-2</v>
      </c>
      <c r="G21" s="46">
        <f t="shared" si="0"/>
        <v>3.8194444444445003E-3</v>
      </c>
    </row>
    <row r="22" spans="1:7" ht="15.95" customHeight="1" x14ac:dyDescent="0.2">
      <c r="A22" s="26" t="s">
        <v>276</v>
      </c>
      <c r="B22" s="9">
        <v>66</v>
      </c>
      <c r="C22" s="32" t="s">
        <v>220</v>
      </c>
      <c r="D22" s="32" t="s">
        <v>221</v>
      </c>
      <c r="E22" s="26">
        <v>1987</v>
      </c>
      <c r="F22" s="19">
        <v>1.8784722222222199E-2</v>
      </c>
      <c r="G22" s="46">
        <f t="shared" si="0"/>
        <v>3.9236111111110999E-3</v>
      </c>
    </row>
    <row r="23" spans="1:7" ht="15.95" customHeight="1" x14ac:dyDescent="0.2">
      <c r="A23" s="26" t="s">
        <v>277</v>
      </c>
      <c r="B23" s="9">
        <v>49</v>
      </c>
      <c r="C23" s="11" t="s">
        <v>202</v>
      </c>
      <c r="D23" s="11" t="s">
        <v>90</v>
      </c>
      <c r="E23" s="12" t="s">
        <v>203</v>
      </c>
      <c r="F23" s="19">
        <v>1.8981481481481498E-2</v>
      </c>
      <c r="G23" s="46">
        <f t="shared" si="0"/>
        <v>4.1203703703703992E-3</v>
      </c>
    </row>
    <row r="24" spans="1:7" ht="15.95" customHeight="1" x14ac:dyDescent="0.2">
      <c r="A24" s="26" t="s">
        <v>278</v>
      </c>
      <c r="B24" s="9">
        <v>59</v>
      </c>
      <c r="C24" s="18" t="s">
        <v>216</v>
      </c>
      <c r="D24" s="18"/>
      <c r="E24" s="9">
        <v>1989</v>
      </c>
      <c r="F24" s="19">
        <v>1.90625E-2</v>
      </c>
      <c r="G24" s="46">
        <f t="shared" si="0"/>
        <v>4.2013888888889003E-3</v>
      </c>
    </row>
    <row r="25" spans="1:7" ht="15.95" customHeight="1" x14ac:dyDescent="0.2">
      <c r="A25" s="26" t="s">
        <v>279</v>
      </c>
      <c r="B25" s="9">
        <v>46</v>
      </c>
      <c r="C25" s="11" t="s">
        <v>199</v>
      </c>
      <c r="D25" s="11" t="s">
        <v>11</v>
      </c>
      <c r="E25" s="12" t="s">
        <v>192</v>
      </c>
      <c r="F25" s="19">
        <v>1.96875E-2</v>
      </c>
      <c r="G25" s="46">
        <f t="shared" si="0"/>
        <v>4.8263888888889009E-3</v>
      </c>
    </row>
    <row r="26" spans="1:7" ht="15.95" customHeight="1" x14ac:dyDescent="0.2">
      <c r="A26" s="26" t="s">
        <v>280</v>
      </c>
      <c r="B26" s="9">
        <v>70</v>
      </c>
      <c r="C26" s="18" t="s">
        <v>225</v>
      </c>
      <c r="D26" s="18"/>
      <c r="E26" s="9">
        <v>1985</v>
      </c>
      <c r="F26" s="19">
        <v>1.9780092592592599E-2</v>
      </c>
      <c r="G26" s="46">
        <f t="shared" si="0"/>
        <v>4.9189814814814999E-3</v>
      </c>
    </row>
    <row r="27" spans="1:7" ht="15.95" customHeight="1" x14ac:dyDescent="0.2">
      <c r="A27" s="26" t="s">
        <v>281</v>
      </c>
      <c r="B27" s="9">
        <v>45</v>
      </c>
      <c r="C27" s="11" t="s">
        <v>206</v>
      </c>
      <c r="D27" s="11" t="s">
        <v>16</v>
      </c>
      <c r="E27" s="12" t="s">
        <v>207</v>
      </c>
      <c r="F27" s="19">
        <v>1.9930555555555601E-2</v>
      </c>
      <c r="G27" s="46">
        <f t="shared" si="0"/>
        <v>5.0694444444445014E-3</v>
      </c>
    </row>
    <row r="28" spans="1:7" ht="15.95" customHeight="1" x14ac:dyDescent="0.2">
      <c r="A28" s="26" t="s">
        <v>282</v>
      </c>
      <c r="B28" s="9">
        <v>53</v>
      </c>
      <c r="C28" s="18" t="s">
        <v>215</v>
      </c>
      <c r="D28" s="18" t="s">
        <v>16</v>
      </c>
      <c r="E28" s="9">
        <v>1983</v>
      </c>
      <c r="F28" s="19">
        <v>1.9976851851851898E-2</v>
      </c>
      <c r="G28" s="46">
        <f t="shared" si="0"/>
        <v>5.1157407407407991E-3</v>
      </c>
    </row>
    <row r="29" spans="1:7" ht="15.95" customHeight="1" x14ac:dyDescent="0.2">
      <c r="A29" s="26" t="s">
        <v>283</v>
      </c>
      <c r="B29" s="9">
        <v>68</v>
      </c>
      <c r="C29" s="18" t="s">
        <v>223</v>
      </c>
      <c r="D29" s="18"/>
      <c r="E29" s="9">
        <v>1987</v>
      </c>
      <c r="F29" s="19">
        <v>2.08912037037037E-2</v>
      </c>
      <c r="G29" s="46">
        <f t="shared" si="0"/>
        <v>6.0300925925926008E-3</v>
      </c>
    </row>
    <row r="30" spans="1:7" ht="15.95" customHeight="1" x14ac:dyDescent="0.2">
      <c r="A30" s="26" t="s">
        <v>284</v>
      </c>
      <c r="B30" s="9">
        <v>67</v>
      </c>
      <c r="C30" s="18" t="s">
        <v>222</v>
      </c>
      <c r="D30" s="18"/>
      <c r="E30" s="9">
        <v>1988</v>
      </c>
      <c r="F30" s="19">
        <v>2.2997685185185201E-2</v>
      </c>
      <c r="G30" s="46">
        <f t="shared" si="0"/>
        <v>8.1365740740741016E-3</v>
      </c>
    </row>
    <row r="31" spans="1:7" ht="15.95" customHeight="1" x14ac:dyDescent="0.2">
      <c r="A31" s="26" t="s">
        <v>285</v>
      </c>
      <c r="B31" s="9">
        <v>69</v>
      </c>
      <c r="C31" s="18" t="s">
        <v>224</v>
      </c>
      <c r="D31" s="18"/>
      <c r="E31" s="9">
        <v>1990</v>
      </c>
      <c r="F31" s="19">
        <v>2.3831018518518501E-2</v>
      </c>
      <c r="G31" s="46">
        <f t="shared" si="0"/>
        <v>8.9699074074074021E-3</v>
      </c>
    </row>
    <row r="32" spans="1:7" ht="15.95" customHeight="1" x14ac:dyDescent="0.2">
      <c r="A32" s="26" t="s">
        <v>286</v>
      </c>
      <c r="B32" s="9">
        <v>63</v>
      </c>
      <c r="C32" s="18" t="s">
        <v>217</v>
      </c>
      <c r="D32" s="18"/>
      <c r="E32" s="9">
        <v>1987</v>
      </c>
      <c r="F32" s="19">
        <v>2.5381944444444401E-2</v>
      </c>
      <c r="G32" s="46">
        <f t="shared" si="0"/>
        <v>1.0520833333333302E-2</v>
      </c>
    </row>
    <row r="33" spans="1:7" ht="15.95" customHeight="1" x14ac:dyDescent="0.2">
      <c r="A33" s="9"/>
      <c r="B33" s="9"/>
      <c r="C33" s="11" t="s">
        <v>181</v>
      </c>
      <c r="D33" s="11" t="s">
        <v>20</v>
      </c>
      <c r="E33" s="12" t="s">
        <v>182</v>
      </c>
      <c r="F33" s="24" t="s">
        <v>106</v>
      </c>
      <c r="G33" s="15"/>
    </row>
    <row r="34" spans="1:7" ht="15.95" customHeight="1" x14ac:dyDescent="0.2">
      <c r="A34" s="9"/>
      <c r="B34" s="9"/>
      <c r="C34" s="11" t="s">
        <v>197</v>
      </c>
      <c r="D34" s="11" t="s">
        <v>198</v>
      </c>
      <c r="E34" s="12" t="s">
        <v>184</v>
      </c>
      <c r="F34" s="24" t="s">
        <v>106</v>
      </c>
      <c r="G34" s="15"/>
    </row>
    <row r="35" spans="1:7" ht="15.95" customHeight="1" x14ac:dyDescent="0.2">
      <c r="A35" s="44"/>
      <c r="B35" s="44"/>
      <c r="C35" s="43"/>
      <c r="D35" s="43"/>
      <c r="E35" s="44"/>
      <c r="F35" s="44"/>
      <c r="G35" s="15"/>
    </row>
    <row r="36" spans="1:7" ht="15.95" customHeight="1" x14ac:dyDescent="0.2">
      <c r="A36" s="9"/>
      <c r="B36" s="9"/>
      <c r="C36" s="18"/>
      <c r="D36" s="18"/>
      <c r="E36" s="9"/>
      <c r="F36" s="19"/>
      <c r="G36" s="15"/>
    </row>
    <row r="37" spans="1:7" ht="15.95" customHeight="1" x14ac:dyDescent="0.2">
      <c r="A37" s="9"/>
      <c r="B37" s="9"/>
      <c r="C37" s="18"/>
      <c r="D37" s="18"/>
      <c r="E37" s="9"/>
      <c r="F37" s="19"/>
      <c r="G37" s="15"/>
    </row>
    <row r="38" spans="1:7" ht="15.75" customHeight="1" x14ac:dyDescent="0.2">
      <c r="A38" s="9"/>
      <c r="B38" s="9"/>
      <c r="C38" s="18"/>
      <c r="D38" s="18"/>
      <c r="E38" s="9"/>
      <c r="F38" s="19"/>
      <c r="G38" s="15"/>
    </row>
    <row r="39" spans="1:7" ht="15.75" customHeight="1" x14ac:dyDescent="0.2">
      <c r="A39" s="9"/>
      <c r="B39" s="9"/>
      <c r="C39" s="18"/>
      <c r="D39" s="18"/>
      <c r="E39" s="9"/>
      <c r="F39" s="19"/>
      <c r="G39" s="15"/>
    </row>
    <row r="40" spans="1:7" ht="15.75" customHeight="1" x14ac:dyDescent="0.2">
      <c r="A40" s="9"/>
      <c r="B40" s="9"/>
      <c r="C40" s="18"/>
      <c r="D40" s="18"/>
      <c r="E40" s="9"/>
      <c r="F40" s="19"/>
      <c r="G40" s="15"/>
    </row>
    <row r="41" spans="1:7" ht="15.75" customHeight="1" x14ac:dyDescent="0.2">
      <c r="A41" s="9"/>
      <c r="B41" s="9"/>
      <c r="C41" s="18"/>
      <c r="D41" s="18"/>
      <c r="E41" s="9"/>
      <c r="F41" s="19"/>
      <c r="G41" s="15"/>
    </row>
    <row r="42" spans="1:7" ht="15.75" customHeight="1" x14ac:dyDescent="0.2">
      <c r="A42" s="9"/>
      <c r="B42" s="9"/>
      <c r="C42" s="18"/>
      <c r="D42" s="18"/>
      <c r="E42" s="9"/>
      <c r="F42" s="19"/>
      <c r="G42" s="15"/>
    </row>
    <row r="43" spans="1:7" ht="15.75" customHeight="1" x14ac:dyDescent="0.2">
      <c r="A43" s="9"/>
      <c r="B43" s="9"/>
      <c r="C43" s="18"/>
      <c r="D43" s="18"/>
      <c r="E43" s="9"/>
      <c r="F43" s="19"/>
      <c r="G43" s="15"/>
    </row>
    <row r="44" spans="1:7" ht="15.75" customHeight="1" x14ac:dyDescent="0.2">
      <c r="A44" s="9"/>
      <c r="B44" s="9"/>
      <c r="C44" s="18"/>
      <c r="D44" s="18"/>
      <c r="E44" s="9"/>
      <c r="F44" s="19"/>
      <c r="G44" s="15"/>
    </row>
    <row r="45" spans="1:7" ht="15.75" customHeight="1" x14ac:dyDescent="0.2">
      <c r="A45" s="9"/>
      <c r="B45" s="9"/>
      <c r="C45" s="18"/>
      <c r="D45" s="18"/>
      <c r="E45" s="9"/>
      <c r="F45" s="14"/>
      <c r="G45" s="15"/>
    </row>
    <row r="46" spans="1:7" ht="15.75" customHeight="1" x14ac:dyDescent="0.2">
      <c r="A46" s="9"/>
      <c r="B46" s="9"/>
      <c r="C46" s="18"/>
      <c r="D46" s="18"/>
      <c r="E46" s="9"/>
      <c r="F46" s="14"/>
      <c r="G46" s="15"/>
    </row>
    <row r="47" spans="1:7" ht="15.75" customHeight="1" x14ac:dyDescent="0.2">
      <c r="A47" s="9"/>
      <c r="B47" s="9">
        <v>3</v>
      </c>
      <c r="C47" s="18" t="s">
        <v>227</v>
      </c>
      <c r="D47" s="18"/>
      <c r="E47" s="9">
        <v>1988</v>
      </c>
      <c r="F47" s="39" t="s">
        <v>228</v>
      </c>
      <c r="G47" s="15"/>
    </row>
  </sheetData>
  <sortState ref="A6:F35">
    <sortCondition ref="F6:F35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ignoredErrors>
    <ignoredError sqref="A6:E34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>
      <selection activeCell="A6" sqref="A6:A8"/>
    </sheetView>
  </sheetViews>
  <sheetFormatPr defaultRowHeight="12.75" x14ac:dyDescent="0.2"/>
  <cols>
    <col min="1" max="2" width="8.5703125"/>
    <col min="3" max="3" width="17"/>
    <col min="4" max="4" width="22.7109375"/>
    <col min="5" max="6" width="8.5703125"/>
    <col min="7" max="7" width="9.7109375"/>
    <col min="8" max="1025" width="8.5703125"/>
  </cols>
  <sheetData>
    <row r="1" spans="1:8" ht="18" x14ac:dyDescent="0.25">
      <c r="A1" s="2" t="s">
        <v>0</v>
      </c>
      <c r="B1" s="3"/>
      <c r="C1" s="3"/>
      <c r="D1" s="3"/>
      <c r="E1" s="3"/>
      <c r="F1" s="3"/>
      <c r="G1" s="3"/>
      <c r="H1" s="3"/>
    </row>
    <row r="2" spans="1:8" ht="18" x14ac:dyDescent="0.25">
      <c r="A2" s="5" t="s">
        <v>1</v>
      </c>
      <c r="B2" s="3"/>
      <c r="C2" s="3"/>
      <c r="D2" s="3"/>
      <c r="E2" s="3"/>
      <c r="F2" s="3"/>
      <c r="G2" s="3"/>
      <c r="H2" s="3"/>
    </row>
    <row r="3" spans="1:8" ht="18" x14ac:dyDescent="0.25">
      <c r="A3" t="s">
        <v>229</v>
      </c>
      <c r="B3" s="3"/>
      <c r="C3" s="3"/>
      <c r="D3" s="3"/>
      <c r="E3" s="3"/>
      <c r="F3" s="3"/>
      <c r="G3" s="3"/>
      <c r="H3" s="3"/>
    </row>
    <row r="5" spans="1:8" ht="15.95" customHeight="1" x14ac:dyDescent="0.2">
      <c r="A5" s="6" t="s">
        <v>3</v>
      </c>
      <c r="B5" s="6" t="s">
        <v>4</v>
      </c>
      <c r="C5" s="7" t="s">
        <v>5</v>
      </c>
      <c r="D5" s="7" t="s">
        <v>6</v>
      </c>
      <c r="E5" s="6" t="s">
        <v>7</v>
      </c>
      <c r="F5" s="6" t="s">
        <v>8</v>
      </c>
      <c r="G5" s="6" t="s">
        <v>9</v>
      </c>
    </row>
    <row r="6" spans="1:8" s="45" customFormat="1" ht="15.95" customHeight="1" x14ac:dyDescent="0.2">
      <c r="A6" s="26" t="s">
        <v>25</v>
      </c>
      <c r="B6" s="26">
        <v>22</v>
      </c>
      <c r="C6" s="32" t="s">
        <v>242</v>
      </c>
      <c r="D6" s="40" t="s">
        <v>243</v>
      </c>
      <c r="E6" s="26">
        <v>1978</v>
      </c>
      <c r="F6" s="30">
        <v>1.6400462962962999E-2</v>
      </c>
      <c r="G6" s="33">
        <v>0</v>
      </c>
    </row>
    <row r="7" spans="1:8" ht="15.95" customHeight="1" x14ac:dyDescent="0.2">
      <c r="A7" s="26" t="s">
        <v>28</v>
      </c>
      <c r="B7" s="9">
        <v>23</v>
      </c>
      <c r="C7" s="11" t="s">
        <v>230</v>
      </c>
      <c r="D7" s="11" t="s">
        <v>231</v>
      </c>
      <c r="E7" s="12" t="s">
        <v>232</v>
      </c>
      <c r="F7" s="25">
        <v>1.7986111111111099E-2</v>
      </c>
      <c r="G7" s="46">
        <f>(F7-$F$6)</f>
        <v>1.5856481481481E-3</v>
      </c>
    </row>
    <row r="8" spans="1:8" ht="15.95" customHeight="1" x14ac:dyDescent="0.2">
      <c r="A8" s="26" t="s">
        <v>14</v>
      </c>
      <c r="B8" s="9">
        <v>21</v>
      </c>
      <c r="C8" s="18" t="s">
        <v>241</v>
      </c>
      <c r="D8" s="18" t="s">
        <v>90</v>
      </c>
      <c r="E8" s="9">
        <v>1974</v>
      </c>
      <c r="F8" s="30">
        <v>1.9814814814814799E-2</v>
      </c>
      <c r="G8" s="46">
        <f t="shared" ref="G8:G10" si="0">(F8-$F$6)</f>
        <v>3.4143518518518004E-3</v>
      </c>
    </row>
    <row r="9" spans="1:8" ht="15.95" customHeight="1" x14ac:dyDescent="0.2">
      <c r="A9" s="26" t="s">
        <v>62</v>
      </c>
      <c r="B9" s="9">
        <v>13</v>
      </c>
      <c r="C9" s="18" t="s">
        <v>238</v>
      </c>
      <c r="D9" s="18" t="s">
        <v>239</v>
      </c>
      <c r="E9" s="9" t="s">
        <v>240</v>
      </c>
      <c r="F9" s="25">
        <v>2.2476851851851901E-2</v>
      </c>
      <c r="G9" s="46">
        <f t="shared" si="0"/>
        <v>6.076388888888902E-3</v>
      </c>
    </row>
    <row r="10" spans="1:8" ht="15.95" customHeight="1" x14ac:dyDescent="0.2">
      <c r="A10" s="26" t="s">
        <v>68</v>
      </c>
      <c r="B10" s="9">
        <v>19</v>
      </c>
      <c r="C10" s="18" t="s">
        <v>236</v>
      </c>
      <c r="D10" s="18" t="s">
        <v>237</v>
      </c>
      <c r="E10" s="9" t="s">
        <v>235</v>
      </c>
      <c r="F10" s="25">
        <v>2.36111111111111E-2</v>
      </c>
      <c r="G10" s="46">
        <f t="shared" si="0"/>
        <v>7.2106481481481015E-3</v>
      </c>
    </row>
    <row r="11" spans="1:8" ht="15.95" customHeight="1" x14ac:dyDescent="0.2">
      <c r="A11" s="26"/>
      <c r="B11" s="9"/>
      <c r="C11" s="18" t="s">
        <v>233</v>
      </c>
      <c r="D11" s="18" t="s">
        <v>234</v>
      </c>
      <c r="E11" s="9" t="s">
        <v>235</v>
      </c>
      <c r="F11" s="25" t="s">
        <v>106</v>
      </c>
      <c r="G11" s="15"/>
    </row>
    <row r="12" spans="1:8" ht="15.95" customHeight="1" x14ac:dyDescent="0.2">
      <c r="A12" s="26"/>
      <c r="B12" s="44"/>
      <c r="C12" s="43"/>
      <c r="D12" s="43"/>
      <c r="E12" s="44"/>
      <c r="F12" s="44"/>
      <c r="G12" s="15"/>
    </row>
    <row r="15" spans="1:8" ht="15.75" customHeight="1" x14ac:dyDescent="0.2"/>
  </sheetData>
  <sortState ref="A6:F12">
    <sortCondition ref="F6:F12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ignoredErrors>
    <ignoredError sqref="A6:E11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>
      <selection activeCell="H24" sqref="H24"/>
    </sheetView>
  </sheetViews>
  <sheetFormatPr defaultRowHeight="12.75" x14ac:dyDescent="0.2"/>
  <cols>
    <col min="1" max="2" width="8.5703125"/>
    <col min="3" max="3" width="19.5703125"/>
    <col min="4" max="4" width="18.28515625"/>
    <col min="5" max="5" width="9" style="26"/>
    <col min="6" max="6" width="8.5703125"/>
    <col min="7" max="7" width="9.85546875" style="26"/>
    <col min="8" max="1025" width="8.5703125"/>
  </cols>
  <sheetData>
    <row r="1" spans="1:8" ht="18" x14ac:dyDescent="0.25">
      <c r="A1" s="2" t="s">
        <v>0</v>
      </c>
      <c r="B1" s="3"/>
      <c r="C1" s="3"/>
      <c r="D1" s="3"/>
      <c r="E1" s="31"/>
      <c r="F1" s="3"/>
      <c r="G1" s="31"/>
      <c r="H1" s="3"/>
    </row>
    <row r="2" spans="1:8" ht="18" x14ac:dyDescent="0.25">
      <c r="A2" s="5" t="s">
        <v>1</v>
      </c>
      <c r="B2" s="3"/>
      <c r="C2" s="3"/>
      <c r="D2" s="3"/>
      <c r="E2" s="31"/>
      <c r="F2" s="3"/>
      <c r="G2" s="31"/>
      <c r="H2" s="3"/>
    </row>
    <row r="3" spans="1:8" ht="18" x14ac:dyDescent="0.25">
      <c r="A3" t="s">
        <v>244</v>
      </c>
      <c r="B3" s="3"/>
      <c r="C3" s="3"/>
      <c r="D3" s="3"/>
      <c r="E3" s="31"/>
      <c r="F3" s="3"/>
      <c r="G3" s="31"/>
      <c r="H3" s="3"/>
    </row>
    <row r="4" spans="1:8" x14ac:dyDescent="0.2">
      <c r="E4"/>
      <c r="G4"/>
    </row>
    <row r="5" spans="1:8" ht="15.95" customHeight="1" x14ac:dyDescent="0.2">
      <c r="A5" s="7" t="s">
        <v>3</v>
      </c>
      <c r="B5" s="6" t="s">
        <v>4</v>
      </c>
      <c r="C5" s="7" t="s">
        <v>5</v>
      </c>
      <c r="D5" s="7" t="s">
        <v>6</v>
      </c>
      <c r="E5" s="6" t="s">
        <v>7</v>
      </c>
      <c r="F5" s="6" t="s">
        <v>8</v>
      </c>
      <c r="G5" s="6" t="s">
        <v>9</v>
      </c>
    </row>
    <row r="6" spans="1:8" s="45" customFormat="1" ht="15.95" customHeight="1" x14ac:dyDescent="0.2">
      <c r="A6" s="26" t="s">
        <v>25</v>
      </c>
      <c r="B6" s="26">
        <v>14</v>
      </c>
      <c r="C6" s="32" t="s">
        <v>250</v>
      </c>
      <c r="D6" s="32" t="s">
        <v>251</v>
      </c>
      <c r="E6" s="26" t="s">
        <v>252</v>
      </c>
      <c r="F6" s="25">
        <v>1.8425925925925901E-2</v>
      </c>
      <c r="G6" s="33">
        <v>0</v>
      </c>
    </row>
    <row r="7" spans="1:8" ht="15.95" customHeight="1" x14ac:dyDescent="0.2">
      <c r="A7" s="26" t="s">
        <v>28</v>
      </c>
      <c r="B7" s="9">
        <v>18</v>
      </c>
      <c r="C7" s="32" t="s">
        <v>253</v>
      </c>
      <c r="D7" s="32"/>
      <c r="E7" s="26">
        <v>1961</v>
      </c>
      <c r="F7" s="25">
        <v>1.91666666666667E-2</v>
      </c>
      <c r="G7" s="46">
        <f>(F7-$F$6)</f>
        <v>7.4074074074079871E-4</v>
      </c>
    </row>
    <row r="8" spans="1:8" ht="15.95" customHeight="1" x14ac:dyDescent="0.2">
      <c r="A8" s="26" t="s">
        <v>14</v>
      </c>
      <c r="B8" s="9">
        <v>17</v>
      </c>
      <c r="C8" s="18" t="s">
        <v>254</v>
      </c>
      <c r="D8" s="18" t="s">
        <v>255</v>
      </c>
      <c r="E8" s="26">
        <v>1963</v>
      </c>
      <c r="F8" s="25">
        <v>1.9537037037036999E-2</v>
      </c>
      <c r="G8" s="46">
        <f t="shared" ref="G8:G11" si="0">(F8-$F$6)</f>
        <v>1.1111111111110974E-3</v>
      </c>
    </row>
    <row r="9" spans="1:8" ht="15.95" customHeight="1" x14ac:dyDescent="0.2">
      <c r="A9" s="26" t="s">
        <v>62</v>
      </c>
      <c r="B9" s="9">
        <v>12</v>
      </c>
      <c r="C9" s="18" t="s">
        <v>248</v>
      </c>
      <c r="D9" s="18" t="s">
        <v>46</v>
      </c>
      <c r="E9" s="9" t="s">
        <v>249</v>
      </c>
      <c r="F9" s="25">
        <v>2.1620370370370401E-2</v>
      </c>
      <c r="G9" s="46">
        <f t="shared" si="0"/>
        <v>3.1944444444444997E-3</v>
      </c>
    </row>
    <row r="10" spans="1:8" ht="15.95" customHeight="1" x14ac:dyDescent="0.2">
      <c r="A10" s="26" t="s">
        <v>68</v>
      </c>
      <c r="B10" s="9">
        <v>24</v>
      </c>
      <c r="C10" s="11" t="s">
        <v>245</v>
      </c>
      <c r="D10" s="11" t="s">
        <v>246</v>
      </c>
      <c r="E10" s="12" t="s">
        <v>247</v>
      </c>
      <c r="F10" s="25">
        <v>2.1828703703703701E-2</v>
      </c>
      <c r="G10" s="46">
        <f t="shared" si="0"/>
        <v>3.4027777777777997E-3</v>
      </c>
    </row>
    <row r="11" spans="1:8" ht="15.95" customHeight="1" x14ac:dyDescent="0.2">
      <c r="A11" s="26" t="s">
        <v>264</v>
      </c>
      <c r="B11" s="9">
        <v>20</v>
      </c>
      <c r="C11" s="18" t="s">
        <v>256</v>
      </c>
      <c r="D11" s="18" t="s">
        <v>257</v>
      </c>
      <c r="E11" s="9">
        <v>1966</v>
      </c>
      <c r="F11" s="25">
        <v>2.2395833333333299E-2</v>
      </c>
      <c r="G11" s="46">
        <f t="shared" si="0"/>
        <v>3.9699074074073977E-3</v>
      </c>
    </row>
    <row r="12" spans="1:8" ht="15.95" customHeight="1" x14ac:dyDescent="0.2">
      <c r="A12" s="43"/>
      <c r="B12" s="44"/>
      <c r="C12" s="43"/>
      <c r="D12" s="43"/>
      <c r="E12" s="44"/>
      <c r="F12" s="44"/>
      <c r="G12" s="30"/>
    </row>
  </sheetData>
  <sortState ref="A6:F12">
    <sortCondition ref="F6:F12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ignoredErrors>
    <ignoredError sqref="A6:A11 E6:E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L14" sqref="L14"/>
    </sheetView>
  </sheetViews>
  <sheetFormatPr defaultRowHeight="12.75" x14ac:dyDescent="0.2"/>
  <cols>
    <col min="1" max="2" width="8.5703125"/>
    <col min="3" max="3" width="21.5703125"/>
    <col min="4" max="4" width="24.5703125"/>
    <col min="5" max="1025" width="8.5703125"/>
  </cols>
  <sheetData>
    <row r="1" spans="1:9" ht="18" x14ac:dyDescent="0.25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9" ht="18" x14ac:dyDescent="0.25">
      <c r="A2" s="5" t="s">
        <v>1</v>
      </c>
      <c r="B2" s="3"/>
      <c r="C2" s="3"/>
      <c r="D2" s="3"/>
      <c r="E2" s="3"/>
      <c r="F2" s="3"/>
      <c r="G2" s="3"/>
      <c r="H2" s="3"/>
      <c r="I2" s="3"/>
    </row>
    <row r="3" spans="1:9" ht="18" x14ac:dyDescent="0.25">
      <c r="A3" t="s">
        <v>32</v>
      </c>
      <c r="B3" s="3"/>
      <c r="C3" s="3"/>
      <c r="D3" s="3"/>
      <c r="E3" s="3"/>
      <c r="F3" s="3"/>
      <c r="G3" s="3"/>
      <c r="H3" s="3"/>
      <c r="I3" s="3"/>
    </row>
    <row r="5" spans="1:9" ht="15.75" customHeight="1" x14ac:dyDescent="0.2">
      <c r="A5" s="6" t="s">
        <v>3</v>
      </c>
      <c r="B5" s="6" t="s">
        <v>4</v>
      </c>
      <c r="C5" s="7" t="s">
        <v>5</v>
      </c>
      <c r="D5" s="7" t="s">
        <v>6</v>
      </c>
      <c r="E5" s="7" t="s">
        <v>7</v>
      </c>
      <c r="F5" s="6" t="s">
        <v>8</v>
      </c>
      <c r="G5" s="6" t="s">
        <v>9</v>
      </c>
    </row>
    <row r="6" spans="1:9" ht="15.95" customHeight="1" x14ac:dyDescent="0.2">
      <c r="A6" s="42" t="s">
        <v>25</v>
      </c>
      <c r="B6" s="21">
        <v>49</v>
      </c>
      <c r="C6" s="28" t="s">
        <v>40</v>
      </c>
      <c r="D6" s="28" t="s">
        <v>39</v>
      </c>
      <c r="E6" s="21">
        <v>2011</v>
      </c>
      <c r="F6" s="22">
        <v>7.7546296296296304E-4</v>
      </c>
      <c r="G6" s="27">
        <v>0</v>
      </c>
      <c r="H6" s="15"/>
    </row>
    <row r="7" spans="1:9" ht="15.95" customHeight="1" x14ac:dyDescent="0.2">
      <c r="A7" s="42" t="s">
        <v>28</v>
      </c>
      <c r="B7" s="26">
        <v>83</v>
      </c>
      <c r="C7" s="32" t="s">
        <v>47</v>
      </c>
      <c r="D7" s="32" t="s">
        <v>48</v>
      </c>
      <c r="E7" s="26">
        <v>2011</v>
      </c>
      <c r="F7" s="25">
        <v>7.9861111111111105E-4</v>
      </c>
      <c r="G7" s="27">
        <f>(F7-$F$6)</f>
        <v>2.3148148148148008E-5</v>
      </c>
    </row>
    <row r="8" spans="1:9" ht="15.95" customHeight="1" x14ac:dyDescent="0.2">
      <c r="A8" s="42" t="s">
        <v>14</v>
      </c>
      <c r="B8" s="21">
        <v>46</v>
      </c>
      <c r="C8" s="28" t="s">
        <v>38</v>
      </c>
      <c r="D8" s="28" t="s">
        <v>39</v>
      </c>
      <c r="E8" s="21">
        <v>2011</v>
      </c>
      <c r="F8" s="22">
        <v>8.4490740740740696E-4</v>
      </c>
      <c r="G8" s="27">
        <f t="shared" ref="G8:G14" si="0">(F8-$F$6)</f>
        <v>6.9444444444443916E-5</v>
      </c>
    </row>
    <row r="9" spans="1:9" ht="15.95" customHeight="1" x14ac:dyDescent="0.2">
      <c r="A9" s="42" t="s">
        <v>62</v>
      </c>
      <c r="B9" s="21">
        <v>94</v>
      </c>
      <c r="C9" s="11" t="s">
        <v>33</v>
      </c>
      <c r="D9" s="11" t="s">
        <v>23</v>
      </c>
      <c r="E9" s="12" t="s">
        <v>34</v>
      </c>
      <c r="F9" s="22">
        <v>9.4907407407407397E-4</v>
      </c>
      <c r="G9" s="27">
        <f t="shared" si="0"/>
        <v>1.7361111111111093E-4</v>
      </c>
    </row>
    <row r="10" spans="1:9" ht="15.95" customHeight="1" x14ac:dyDescent="0.2">
      <c r="A10" s="42" t="s">
        <v>68</v>
      </c>
      <c r="B10" s="21">
        <v>50</v>
      </c>
      <c r="C10" s="28" t="s">
        <v>41</v>
      </c>
      <c r="D10" s="28" t="s">
        <v>39</v>
      </c>
      <c r="E10" s="21">
        <v>2011</v>
      </c>
      <c r="F10" s="22">
        <v>9.8379629629629598E-4</v>
      </c>
      <c r="G10" s="27">
        <f t="shared" si="0"/>
        <v>2.0833333333333294E-4</v>
      </c>
    </row>
    <row r="11" spans="1:9" ht="15.95" customHeight="1" x14ac:dyDescent="0.2">
      <c r="A11" s="42" t="s">
        <v>264</v>
      </c>
      <c r="B11" s="9">
        <v>80</v>
      </c>
      <c r="C11" s="18" t="s">
        <v>45</v>
      </c>
      <c r="D11" s="18" t="s">
        <v>46</v>
      </c>
      <c r="E11" s="9">
        <v>2011</v>
      </c>
      <c r="F11" s="25">
        <v>9.9537037037036999E-4</v>
      </c>
      <c r="G11" s="27">
        <f t="shared" si="0"/>
        <v>2.1990740740740694E-4</v>
      </c>
    </row>
    <row r="12" spans="1:9" ht="15.95" customHeight="1" x14ac:dyDescent="0.2">
      <c r="A12" s="42" t="s">
        <v>265</v>
      </c>
      <c r="B12" s="9">
        <v>59</v>
      </c>
      <c r="C12" s="18" t="s">
        <v>43</v>
      </c>
      <c r="D12" s="18" t="s">
        <v>31</v>
      </c>
      <c r="E12" s="9">
        <v>2013</v>
      </c>
      <c r="F12" s="24">
        <v>1.0879629629629601E-3</v>
      </c>
      <c r="G12" s="27">
        <f t="shared" si="0"/>
        <v>3.1249999999999702E-4</v>
      </c>
    </row>
    <row r="13" spans="1:9" ht="15.95" customHeight="1" x14ac:dyDescent="0.2">
      <c r="A13" s="42" t="s">
        <v>266</v>
      </c>
      <c r="B13" s="9">
        <v>60</v>
      </c>
      <c r="C13" s="18" t="s">
        <v>44</v>
      </c>
      <c r="D13" s="18" t="s">
        <v>23</v>
      </c>
      <c r="E13" s="9">
        <v>2013</v>
      </c>
      <c r="F13" s="24">
        <v>1.0995370370370399E-3</v>
      </c>
      <c r="G13" s="27">
        <f t="shared" si="0"/>
        <v>3.2407407407407688E-4</v>
      </c>
    </row>
    <row r="14" spans="1:9" ht="15.95" customHeight="1" x14ac:dyDescent="0.2">
      <c r="A14" s="42" t="s">
        <v>267</v>
      </c>
      <c r="B14" s="26">
        <v>55</v>
      </c>
      <c r="C14" s="32" t="s">
        <v>42</v>
      </c>
      <c r="D14" s="32" t="s">
        <v>39</v>
      </c>
      <c r="E14" s="26">
        <v>2013</v>
      </c>
      <c r="F14" s="24">
        <v>1.13425925925926E-3</v>
      </c>
      <c r="G14" s="27">
        <f t="shared" si="0"/>
        <v>3.5879629629629694E-4</v>
      </c>
    </row>
    <row r="15" spans="1:9" ht="15.95" customHeight="1" x14ac:dyDescent="0.2">
      <c r="A15" s="9"/>
      <c r="B15" s="21">
        <v>45</v>
      </c>
      <c r="C15" s="28" t="s">
        <v>35</v>
      </c>
      <c r="D15" s="28" t="s">
        <v>36</v>
      </c>
      <c r="E15" s="21">
        <v>2014</v>
      </c>
      <c r="F15" s="22" t="s">
        <v>37</v>
      </c>
      <c r="G15" s="15"/>
    </row>
  </sheetData>
  <sortState ref="B7:F15">
    <sortCondition ref="F6:F15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ignoredErrors>
    <ignoredError sqref="A6:A14 E9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Normal="100" workbookViewId="0">
      <selection activeCell="A6" sqref="A6"/>
    </sheetView>
  </sheetViews>
  <sheetFormatPr defaultRowHeight="12.75" x14ac:dyDescent="0.2"/>
  <cols>
    <col min="1" max="2" width="8.5703125"/>
    <col min="3" max="3" width="15.42578125"/>
    <col min="4" max="4" width="21"/>
    <col min="5" max="1025" width="8.5703125"/>
  </cols>
  <sheetData>
    <row r="1" spans="1:8" ht="18" x14ac:dyDescent="0.25">
      <c r="A1" s="2" t="s">
        <v>0</v>
      </c>
      <c r="B1" s="3"/>
      <c r="C1" s="3"/>
      <c r="D1" s="3"/>
      <c r="E1" s="3"/>
      <c r="F1" s="3"/>
      <c r="G1" s="3"/>
      <c r="H1" s="3"/>
    </row>
    <row r="2" spans="1:8" ht="18" x14ac:dyDescent="0.25">
      <c r="A2" s="5" t="s">
        <v>1</v>
      </c>
      <c r="B2" s="3"/>
      <c r="C2" s="3"/>
      <c r="D2" s="3"/>
      <c r="E2" s="3"/>
      <c r="F2" s="3"/>
      <c r="G2" s="3"/>
      <c r="H2" s="3"/>
    </row>
    <row r="3" spans="1:8" ht="18" x14ac:dyDescent="0.25">
      <c r="A3" t="s">
        <v>258</v>
      </c>
      <c r="B3" s="3"/>
      <c r="C3" s="3"/>
      <c r="D3" s="3"/>
      <c r="E3" s="3"/>
      <c r="F3" s="3"/>
      <c r="G3" s="3"/>
      <c r="H3" s="3"/>
    </row>
    <row r="5" spans="1:8" ht="15.95" customHeight="1" x14ac:dyDescent="0.2">
      <c r="A5" s="7" t="s">
        <v>3</v>
      </c>
      <c r="B5" s="7" t="s">
        <v>4</v>
      </c>
      <c r="C5" s="7" t="s">
        <v>5</v>
      </c>
      <c r="D5" s="7" t="s">
        <v>6</v>
      </c>
      <c r="E5" s="6" t="s">
        <v>7</v>
      </c>
      <c r="F5" s="6" t="s">
        <v>8</v>
      </c>
      <c r="G5" s="7" t="s">
        <v>9</v>
      </c>
    </row>
    <row r="6" spans="1:8" ht="15.95" customHeight="1" x14ac:dyDescent="0.2">
      <c r="A6" s="9" t="s">
        <v>25</v>
      </c>
      <c r="B6" s="9">
        <v>15</v>
      </c>
      <c r="C6" s="11" t="s">
        <v>259</v>
      </c>
      <c r="D6" s="11" t="s">
        <v>260</v>
      </c>
      <c r="E6" s="12">
        <v>1951</v>
      </c>
      <c r="F6" s="25">
        <v>2.4456018518518498E-2</v>
      </c>
      <c r="G6" s="41">
        <v>0</v>
      </c>
    </row>
  </sheetData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ignoredErrors>
    <ignoredError sqref="A6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Normal="100" workbookViewId="0">
      <selection activeCell="E6" sqref="E6"/>
    </sheetView>
  </sheetViews>
  <sheetFormatPr defaultRowHeight="12.75" x14ac:dyDescent="0.2"/>
  <cols>
    <col min="1" max="2" width="8.5703125"/>
    <col min="3" max="3" width="15.42578125"/>
    <col min="4" max="4" width="21"/>
    <col min="5" max="1025" width="8.5703125"/>
  </cols>
  <sheetData>
    <row r="1" spans="1:8" ht="18" x14ac:dyDescent="0.25">
      <c r="A1" s="2" t="s">
        <v>0</v>
      </c>
      <c r="B1" s="3"/>
      <c r="C1" s="3"/>
      <c r="D1" s="3"/>
      <c r="E1" s="3"/>
      <c r="F1" s="3"/>
      <c r="G1" s="3"/>
      <c r="H1" s="3"/>
    </row>
    <row r="2" spans="1:8" ht="18" x14ac:dyDescent="0.25">
      <c r="A2" s="5" t="s">
        <v>1</v>
      </c>
      <c r="B2" s="3"/>
      <c r="C2" s="3"/>
      <c r="D2" s="3"/>
      <c r="E2" s="3"/>
      <c r="F2" s="3"/>
      <c r="G2" s="3"/>
      <c r="H2" s="3"/>
    </row>
    <row r="3" spans="1:8" ht="18" x14ac:dyDescent="0.25">
      <c r="A3" t="s">
        <v>261</v>
      </c>
      <c r="B3" s="3"/>
      <c r="C3" s="3"/>
      <c r="D3" s="3"/>
      <c r="E3" s="3"/>
      <c r="F3" s="3"/>
      <c r="G3" s="3"/>
      <c r="H3" s="3"/>
    </row>
    <row r="5" spans="1:8" ht="15.95" customHeight="1" x14ac:dyDescent="0.2">
      <c r="A5" s="7" t="s">
        <v>3</v>
      </c>
      <c r="B5" s="7" t="s">
        <v>4</v>
      </c>
      <c r="C5" s="7" t="s">
        <v>5</v>
      </c>
      <c r="D5" s="7" t="s">
        <v>6</v>
      </c>
      <c r="E5" s="6" t="s">
        <v>7</v>
      </c>
      <c r="F5" s="6" t="s">
        <v>8</v>
      </c>
      <c r="G5" s="7" t="s">
        <v>9</v>
      </c>
    </row>
    <row r="6" spans="1:8" ht="15.95" customHeight="1" x14ac:dyDescent="0.2">
      <c r="A6" s="9" t="s">
        <v>25</v>
      </c>
      <c r="B6" s="9">
        <v>16</v>
      </c>
      <c r="C6" s="11" t="s">
        <v>262</v>
      </c>
      <c r="D6" s="11" t="s">
        <v>214</v>
      </c>
      <c r="E6" s="12" t="s">
        <v>263</v>
      </c>
      <c r="F6" s="25">
        <v>2.6759259259259299E-2</v>
      </c>
      <c r="G6" s="41">
        <v>0</v>
      </c>
    </row>
  </sheetData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ignoredErrors>
    <ignoredError sqref="A6 E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activeCell="G7" sqref="G7"/>
    </sheetView>
  </sheetViews>
  <sheetFormatPr defaultRowHeight="12.75" x14ac:dyDescent="0.2"/>
  <cols>
    <col min="1" max="2" width="8.5703125"/>
    <col min="3" max="3" width="21"/>
    <col min="4" max="4" width="21.85546875"/>
    <col min="5" max="6" width="8.5703125"/>
    <col min="7" max="7" width="10.7109375"/>
    <col min="8" max="1025" width="8.5703125"/>
  </cols>
  <sheetData>
    <row r="1" spans="1:8" ht="18" x14ac:dyDescent="0.25">
      <c r="A1" s="2" t="s">
        <v>0</v>
      </c>
      <c r="B1" s="3"/>
      <c r="C1" s="3"/>
      <c r="D1" s="3"/>
      <c r="E1" s="3"/>
      <c r="F1" s="3"/>
      <c r="G1" s="3"/>
      <c r="H1" s="3"/>
    </row>
    <row r="2" spans="1:8" ht="18" x14ac:dyDescent="0.25">
      <c r="A2" s="5" t="s">
        <v>1</v>
      </c>
      <c r="B2" s="3"/>
      <c r="C2" s="3"/>
      <c r="D2" s="3"/>
      <c r="E2" s="3"/>
      <c r="F2" s="3"/>
      <c r="G2" s="3"/>
      <c r="H2" s="3"/>
    </row>
    <row r="3" spans="1:8" ht="18" x14ac:dyDescent="0.25">
      <c r="A3" t="s">
        <v>49</v>
      </c>
      <c r="B3" s="3"/>
      <c r="C3" s="3"/>
      <c r="D3" s="3"/>
      <c r="E3" s="3"/>
      <c r="F3" s="3"/>
      <c r="G3" s="3"/>
      <c r="H3" s="3"/>
    </row>
    <row r="5" spans="1:8" ht="15.75" customHeight="1" x14ac:dyDescent="0.2">
      <c r="A5" s="6" t="s">
        <v>3</v>
      </c>
      <c r="B5" s="6" t="s">
        <v>4</v>
      </c>
      <c r="C5" s="7" t="s">
        <v>5</v>
      </c>
      <c r="D5" s="7" t="s">
        <v>6</v>
      </c>
      <c r="E5" s="7" t="s">
        <v>7</v>
      </c>
      <c r="F5" s="6" t="s">
        <v>8</v>
      </c>
      <c r="G5" s="6" t="s">
        <v>9</v>
      </c>
    </row>
    <row r="6" spans="1:8" ht="15.95" customHeight="1" x14ac:dyDescent="0.2">
      <c r="A6" s="42" t="s">
        <v>25</v>
      </c>
      <c r="B6" s="21">
        <v>57</v>
      </c>
      <c r="C6" s="11" t="s">
        <v>54</v>
      </c>
      <c r="D6" s="11" t="s">
        <v>53</v>
      </c>
      <c r="E6" s="12">
        <v>2011</v>
      </c>
      <c r="F6" s="22">
        <v>7.7546296296296304E-4</v>
      </c>
      <c r="G6" s="27">
        <f t="shared" ref="G6:G12" si="0">(F6-$F$6)</f>
        <v>0</v>
      </c>
    </row>
    <row r="7" spans="1:8" ht="15.95" customHeight="1" x14ac:dyDescent="0.2">
      <c r="A7" s="42" t="s">
        <v>28</v>
      </c>
      <c r="B7" s="21">
        <v>56</v>
      </c>
      <c r="C7" s="28" t="s">
        <v>57</v>
      </c>
      <c r="D7" s="28" t="s">
        <v>58</v>
      </c>
      <c r="E7" s="21">
        <v>2011</v>
      </c>
      <c r="F7" s="22">
        <v>8.1018518518518505E-4</v>
      </c>
      <c r="G7" s="27">
        <f t="shared" si="0"/>
        <v>3.4722222222222012E-5</v>
      </c>
    </row>
    <row r="8" spans="1:8" ht="15.95" customHeight="1" x14ac:dyDescent="0.2">
      <c r="A8" s="42" t="s">
        <v>14</v>
      </c>
      <c r="B8" s="21">
        <v>51</v>
      </c>
      <c r="C8" s="11" t="s">
        <v>52</v>
      </c>
      <c r="D8" s="11" t="s">
        <v>53</v>
      </c>
      <c r="E8" s="12" t="s">
        <v>34</v>
      </c>
      <c r="F8" s="22">
        <v>8.3333333333333295E-4</v>
      </c>
      <c r="G8" s="27">
        <f t="shared" si="0"/>
        <v>5.7870370370369912E-5</v>
      </c>
    </row>
    <row r="9" spans="1:8" ht="15.95" customHeight="1" x14ac:dyDescent="0.2">
      <c r="A9" s="42" t="s">
        <v>62</v>
      </c>
      <c r="B9" s="21">
        <v>82</v>
      </c>
      <c r="C9" s="28" t="s">
        <v>59</v>
      </c>
      <c r="D9" s="28" t="s">
        <v>23</v>
      </c>
      <c r="E9" s="21">
        <v>2013</v>
      </c>
      <c r="F9" s="22">
        <v>9.7222222222222198E-4</v>
      </c>
      <c r="G9" s="27">
        <f t="shared" si="0"/>
        <v>1.9675925925925894E-4</v>
      </c>
    </row>
    <row r="10" spans="1:8" ht="15.95" customHeight="1" x14ac:dyDescent="0.2">
      <c r="A10" s="42" t="s">
        <v>68</v>
      </c>
      <c r="B10" s="21">
        <v>52</v>
      </c>
      <c r="C10" s="11" t="s">
        <v>50</v>
      </c>
      <c r="D10" s="11"/>
      <c r="E10" s="12" t="s">
        <v>51</v>
      </c>
      <c r="F10" s="22">
        <v>1.07638888888889E-3</v>
      </c>
      <c r="G10" s="27">
        <f t="shared" si="0"/>
        <v>3.0092592592592692E-4</v>
      </c>
    </row>
    <row r="11" spans="1:8" ht="15.95" customHeight="1" x14ac:dyDescent="0.2">
      <c r="A11" s="42" t="s">
        <v>264</v>
      </c>
      <c r="B11" s="21">
        <v>54</v>
      </c>
      <c r="C11" s="28" t="s">
        <v>56</v>
      </c>
      <c r="D11" s="28" t="s">
        <v>23</v>
      </c>
      <c r="E11" s="21">
        <v>2012</v>
      </c>
      <c r="F11" s="22">
        <v>1.0879629629629601E-3</v>
      </c>
      <c r="G11" s="27">
        <f t="shared" si="0"/>
        <v>3.1249999999999702E-4</v>
      </c>
    </row>
    <row r="12" spans="1:8" ht="15.95" customHeight="1" x14ac:dyDescent="0.2">
      <c r="A12" s="42" t="s">
        <v>265</v>
      </c>
      <c r="B12" s="21">
        <v>53</v>
      </c>
      <c r="C12" s="28" t="s">
        <v>55</v>
      </c>
      <c r="D12" s="28" t="s">
        <v>23</v>
      </c>
      <c r="E12" s="21">
        <v>2013</v>
      </c>
      <c r="F12" s="22">
        <v>1.0995370370370399E-3</v>
      </c>
      <c r="G12" s="27">
        <f t="shared" si="0"/>
        <v>3.2407407407407688E-4</v>
      </c>
    </row>
    <row r="13" spans="1:8" ht="15.95" customHeight="1" x14ac:dyDescent="0.2">
      <c r="A13" s="42"/>
      <c r="B13" s="21">
        <v>58</v>
      </c>
      <c r="C13" s="28" t="s">
        <v>60</v>
      </c>
      <c r="D13" s="28" t="s">
        <v>31</v>
      </c>
      <c r="E13" s="21">
        <v>2014</v>
      </c>
      <c r="F13" s="22" t="s">
        <v>37</v>
      </c>
      <c r="G13" s="23"/>
    </row>
  </sheetData>
  <sortState ref="B6:F13">
    <sortCondition ref="F6:F13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ignoredErrors>
    <ignoredError sqref="A6:A12 E8:E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G7" sqref="G7"/>
    </sheetView>
  </sheetViews>
  <sheetFormatPr defaultRowHeight="12.75" x14ac:dyDescent="0.2"/>
  <cols>
    <col min="1" max="2" width="8.5703125"/>
    <col min="3" max="3" width="21.7109375"/>
    <col min="4" max="4" width="22.140625"/>
    <col min="5" max="6" width="8.5703125"/>
    <col min="7" max="7" width="11"/>
    <col min="8" max="1025" width="8.5703125"/>
  </cols>
  <sheetData>
    <row r="1" spans="1:8" ht="18" x14ac:dyDescent="0.25">
      <c r="A1" s="2" t="s">
        <v>0</v>
      </c>
      <c r="B1" s="3"/>
      <c r="C1" s="3"/>
      <c r="D1" s="3"/>
      <c r="E1" s="3"/>
      <c r="F1" s="3"/>
      <c r="G1" s="3"/>
      <c r="H1" s="3"/>
    </row>
    <row r="2" spans="1:8" ht="18" x14ac:dyDescent="0.25">
      <c r="A2" s="5" t="s">
        <v>1</v>
      </c>
      <c r="B2" s="3"/>
      <c r="C2" s="3"/>
      <c r="D2" s="3"/>
      <c r="E2" s="3"/>
      <c r="F2" s="3"/>
      <c r="G2" s="3"/>
      <c r="H2" s="3"/>
    </row>
    <row r="3" spans="1:8" ht="18" x14ac:dyDescent="0.25">
      <c r="A3" t="s">
        <v>61</v>
      </c>
      <c r="B3" s="3"/>
      <c r="C3" s="3"/>
      <c r="D3" s="3"/>
      <c r="E3" s="3"/>
      <c r="F3" s="3"/>
      <c r="G3" s="3"/>
      <c r="H3" s="3"/>
    </row>
    <row r="5" spans="1:8" ht="15.95" customHeight="1" x14ac:dyDescent="0.2">
      <c r="A5" s="6" t="s">
        <v>3</v>
      </c>
      <c r="B5" s="6" t="s">
        <v>4</v>
      </c>
      <c r="C5" s="7" t="s">
        <v>5</v>
      </c>
      <c r="D5" s="7" t="s">
        <v>6</v>
      </c>
      <c r="E5" s="6" t="s">
        <v>7</v>
      </c>
      <c r="F5" s="6" t="s">
        <v>8</v>
      </c>
      <c r="G5" s="6" t="s">
        <v>9</v>
      </c>
    </row>
    <row r="6" spans="1:8" ht="15.95" customHeight="1" x14ac:dyDescent="0.2">
      <c r="A6" s="26" t="s">
        <v>25</v>
      </c>
      <c r="B6" s="26">
        <v>41</v>
      </c>
      <c r="C6" s="32" t="s">
        <v>73</v>
      </c>
      <c r="D6" s="32" t="s">
        <v>11</v>
      </c>
      <c r="E6" s="26">
        <v>2009</v>
      </c>
      <c r="F6" s="24">
        <v>1.4004629629629599E-3</v>
      </c>
      <c r="G6" s="27">
        <f>(F6-$F$6)</f>
        <v>0</v>
      </c>
    </row>
    <row r="7" spans="1:8" ht="15.95" customHeight="1" x14ac:dyDescent="0.2">
      <c r="A7" s="26" t="s">
        <v>28</v>
      </c>
      <c r="B7" s="21">
        <v>44</v>
      </c>
      <c r="C7" s="28" t="s">
        <v>66</v>
      </c>
      <c r="D7" s="28" t="s">
        <v>46</v>
      </c>
      <c r="E7" s="21" t="s">
        <v>67</v>
      </c>
      <c r="F7" s="22">
        <v>1.4351851851851899E-3</v>
      </c>
      <c r="G7" s="27">
        <f>(F7-$F$6)</f>
        <v>3.4722222222230035E-5</v>
      </c>
    </row>
    <row r="8" spans="1:8" ht="15.95" customHeight="1" x14ac:dyDescent="0.2">
      <c r="A8" s="9" t="s">
        <v>14</v>
      </c>
      <c r="B8" s="21">
        <v>45</v>
      </c>
      <c r="C8" s="16" t="s">
        <v>71</v>
      </c>
      <c r="D8" s="16" t="s">
        <v>72</v>
      </c>
      <c r="E8" s="21">
        <v>2009</v>
      </c>
      <c r="F8" s="22">
        <v>1.46990740740741E-3</v>
      </c>
      <c r="G8" s="27">
        <f t="shared" ref="G8:G10" si="0">(F8-$F$6)</f>
        <v>6.9444444444450096E-5</v>
      </c>
    </row>
    <row r="9" spans="1:8" ht="15.95" customHeight="1" x14ac:dyDescent="0.2">
      <c r="A9" s="26" t="s">
        <v>62</v>
      </c>
      <c r="B9" s="21">
        <v>43</v>
      </c>
      <c r="C9" s="11" t="s">
        <v>63</v>
      </c>
      <c r="D9" s="29" t="s">
        <v>64</v>
      </c>
      <c r="E9" s="12" t="s">
        <v>65</v>
      </c>
      <c r="F9" s="22">
        <v>1.4814814814814801E-3</v>
      </c>
      <c r="G9" s="27">
        <f t="shared" si="0"/>
        <v>8.1018518518520197E-5</v>
      </c>
    </row>
    <row r="10" spans="1:8" ht="15.95" customHeight="1" x14ac:dyDescent="0.2">
      <c r="A10" s="9" t="s">
        <v>68</v>
      </c>
      <c r="B10" s="21">
        <v>42</v>
      </c>
      <c r="C10" s="16" t="s">
        <v>69</v>
      </c>
      <c r="D10" s="16" t="s">
        <v>70</v>
      </c>
      <c r="E10" s="21" t="s">
        <v>65</v>
      </c>
      <c r="F10" s="22">
        <v>1.7013888888888901E-3</v>
      </c>
      <c r="G10" s="27">
        <f t="shared" si="0"/>
        <v>3.0092592592593018E-4</v>
      </c>
    </row>
  </sheetData>
  <sortState ref="A6:F10">
    <sortCondition ref="F6:F10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ignoredErrors>
    <ignoredError sqref="A6:E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Normal="100" workbookViewId="0">
      <selection activeCell="G7" sqref="G7"/>
    </sheetView>
  </sheetViews>
  <sheetFormatPr defaultRowHeight="12.75" x14ac:dyDescent="0.2"/>
  <cols>
    <col min="1" max="2" width="8.5703125"/>
    <col min="3" max="3" width="18.5703125"/>
    <col min="4" max="4" width="22.140625"/>
    <col min="5" max="6" width="8.5703125"/>
    <col min="7" max="7" width="10" style="26"/>
    <col min="8" max="1025" width="8.5703125"/>
  </cols>
  <sheetData>
    <row r="1" spans="1:10" ht="18" x14ac:dyDescent="0.25">
      <c r="A1" s="2" t="s">
        <v>0</v>
      </c>
      <c r="B1" s="3"/>
      <c r="C1" s="3"/>
      <c r="D1" s="3"/>
      <c r="E1" s="3"/>
      <c r="F1" s="3"/>
      <c r="G1" s="31"/>
      <c r="H1" s="3"/>
    </row>
    <row r="2" spans="1:10" ht="18" x14ac:dyDescent="0.25">
      <c r="A2" s="5" t="s">
        <v>1</v>
      </c>
      <c r="B2" s="3"/>
      <c r="C2" s="3"/>
      <c r="D2" s="3"/>
      <c r="E2" s="3"/>
      <c r="F2" s="3"/>
      <c r="G2" s="31"/>
      <c r="H2" s="3"/>
    </row>
    <row r="3" spans="1:10" ht="18" x14ac:dyDescent="0.25">
      <c r="A3" t="s">
        <v>74</v>
      </c>
      <c r="B3" s="3"/>
      <c r="C3" s="3"/>
      <c r="D3" s="3"/>
      <c r="E3" s="3"/>
      <c r="F3" s="3"/>
      <c r="G3" s="31"/>
      <c r="H3" s="3"/>
    </row>
    <row r="4" spans="1:10" x14ac:dyDescent="0.2">
      <c r="G4"/>
    </row>
    <row r="5" spans="1:10" ht="15.95" customHeight="1" x14ac:dyDescent="0.2">
      <c r="A5" s="7" t="s">
        <v>3</v>
      </c>
      <c r="B5" s="6" t="s">
        <v>4</v>
      </c>
      <c r="C5" s="7" t="s">
        <v>5</v>
      </c>
      <c r="D5" s="7" t="s">
        <v>6</v>
      </c>
      <c r="E5" s="6" t="s">
        <v>7</v>
      </c>
      <c r="F5" s="6" t="s">
        <v>8</v>
      </c>
      <c r="G5" s="6" t="s">
        <v>9</v>
      </c>
    </row>
    <row r="6" spans="1:10" ht="15.95" customHeight="1" x14ac:dyDescent="0.2">
      <c r="A6" s="26" t="s">
        <v>25</v>
      </c>
      <c r="B6" s="26">
        <v>57</v>
      </c>
      <c r="C6" s="11" t="s">
        <v>76</v>
      </c>
      <c r="D6" s="11" t="s">
        <v>77</v>
      </c>
      <c r="E6" s="12">
        <v>2009</v>
      </c>
      <c r="F6" s="19">
        <v>1.3425925925925901E-3</v>
      </c>
      <c r="G6" s="25">
        <v>0</v>
      </c>
    </row>
    <row r="7" spans="1:10" ht="15.95" customHeight="1" x14ac:dyDescent="0.2">
      <c r="A7" s="9" t="s">
        <v>28</v>
      </c>
      <c r="B7" s="9">
        <v>56</v>
      </c>
      <c r="C7" s="11" t="s">
        <v>75</v>
      </c>
      <c r="D7" s="11" t="s">
        <v>53</v>
      </c>
      <c r="E7" s="12" t="s">
        <v>67</v>
      </c>
      <c r="F7" s="19">
        <v>1.37731481481481E-3</v>
      </c>
      <c r="G7" s="27">
        <f>(F7-$F$6)</f>
        <v>3.4722222222219844E-5</v>
      </c>
    </row>
    <row r="8" spans="1:10" ht="15.95" customHeight="1" x14ac:dyDescent="0.2">
      <c r="A8" s="9" t="s">
        <v>14</v>
      </c>
      <c r="B8" s="9">
        <v>59</v>
      </c>
      <c r="C8" s="32" t="s">
        <v>79</v>
      </c>
      <c r="D8" s="32" t="s">
        <v>23</v>
      </c>
      <c r="E8" s="26">
        <v>2010</v>
      </c>
      <c r="F8" s="19">
        <v>1.37731481481481E-3</v>
      </c>
      <c r="G8" s="27">
        <f>(F8-$F$6)</f>
        <v>3.4722222222219844E-5</v>
      </c>
    </row>
    <row r="9" spans="1:10" ht="15.95" customHeight="1" x14ac:dyDescent="0.2">
      <c r="A9" s="9" t="s">
        <v>62</v>
      </c>
      <c r="B9" s="9">
        <v>58</v>
      </c>
      <c r="C9" s="18" t="s">
        <v>78</v>
      </c>
      <c r="D9" s="18" t="s">
        <v>53</v>
      </c>
      <c r="E9" s="9">
        <v>2009</v>
      </c>
      <c r="F9" s="19">
        <v>1.4583333333333299E-3</v>
      </c>
      <c r="G9" s="27">
        <f>(F9-$F$6)</f>
        <v>1.1574074074073982E-4</v>
      </c>
    </row>
    <row r="10" spans="1:10" ht="15.95" customHeight="1" x14ac:dyDescent="0.2">
      <c r="A10" s="43"/>
      <c r="B10" s="44"/>
      <c r="C10" s="43"/>
      <c r="D10" s="43"/>
      <c r="E10" s="44"/>
      <c r="F10" s="44"/>
      <c r="G10" s="30"/>
      <c r="J10" s="32"/>
    </row>
  </sheetData>
  <sortState ref="A6:F10">
    <sortCondition ref="F6:F10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ignoredErrors>
    <ignoredError sqref="A6:A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G7" sqref="G7"/>
    </sheetView>
  </sheetViews>
  <sheetFormatPr defaultRowHeight="12.75" x14ac:dyDescent="0.2"/>
  <cols>
    <col min="1" max="2" width="8.5703125"/>
    <col min="3" max="3" width="19.140625"/>
    <col min="4" max="4" width="22.42578125"/>
    <col min="5" max="1025" width="8.5703125"/>
  </cols>
  <sheetData>
    <row r="1" spans="1:8" ht="18" x14ac:dyDescent="0.25">
      <c r="A1" s="2" t="s">
        <v>0</v>
      </c>
      <c r="B1" s="3"/>
      <c r="C1" s="3"/>
      <c r="D1" s="3"/>
      <c r="E1" s="3"/>
      <c r="F1" s="3"/>
      <c r="G1" s="3"/>
      <c r="H1" s="3"/>
    </row>
    <row r="2" spans="1:8" ht="18" x14ac:dyDescent="0.25">
      <c r="A2" s="5" t="s">
        <v>1</v>
      </c>
      <c r="B2" s="3"/>
      <c r="C2" s="3"/>
      <c r="D2" s="3"/>
      <c r="E2" s="3"/>
      <c r="F2" s="3"/>
      <c r="G2" s="3"/>
      <c r="H2" s="3"/>
    </row>
    <row r="3" spans="1:8" ht="18" x14ac:dyDescent="0.25">
      <c r="A3" t="s">
        <v>80</v>
      </c>
      <c r="B3" s="3"/>
      <c r="C3" s="3"/>
      <c r="D3" s="3"/>
      <c r="E3" s="3"/>
      <c r="F3" s="3"/>
      <c r="G3" s="3"/>
      <c r="H3" s="3"/>
    </row>
    <row r="5" spans="1:8" ht="15.95" customHeight="1" x14ac:dyDescent="0.2">
      <c r="A5" s="7" t="s">
        <v>3</v>
      </c>
      <c r="B5" s="6" t="s">
        <v>4</v>
      </c>
      <c r="C5" s="7" t="s">
        <v>5</v>
      </c>
      <c r="D5" s="7" t="s">
        <v>6</v>
      </c>
      <c r="E5" s="6" t="s">
        <v>7</v>
      </c>
      <c r="F5" s="6" t="s">
        <v>8</v>
      </c>
      <c r="G5" s="6" t="s">
        <v>9</v>
      </c>
    </row>
    <row r="6" spans="1:8" s="45" customFormat="1" ht="15.95" customHeight="1" x14ac:dyDescent="0.2">
      <c r="A6" s="26" t="s">
        <v>25</v>
      </c>
      <c r="B6" s="26">
        <v>58</v>
      </c>
      <c r="C6" s="32" t="s">
        <v>87</v>
      </c>
      <c r="D6" s="32" t="s">
        <v>23</v>
      </c>
      <c r="E6" s="26">
        <v>2007</v>
      </c>
      <c r="F6" s="19">
        <v>3.6111111111111101E-3</v>
      </c>
      <c r="G6" s="33">
        <v>0</v>
      </c>
    </row>
    <row r="7" spans="1:8" ht="15.95" customHeight="1" x14ac:dyDescent="0.2">
      <c r="A7" s="9" t="s">
        <v>28</v>
      </c>
      <c r="B7" s="9">
        <v>59</v>
      </c>
      <c r="C7" s="11" t="s">
        <v>81</v>
      </c>
      <c r="D7" s="11" t="s">
        <v>82</v>
      </c>
      <c r="E7" s="12" t="s">
        <v>83</v>
      </c>
      <c r="F7" s="19">
        <v>3.6458333333333299E-3</v>
      </c>
      <c r="G7" s="46">
        <f>(F7-$F$6)</f>
        <v>3.4722222222219844E-5</v>
      </c>
    </row>
    <row r="8" spans="1:8" ht="15.95" customHeight="1" x14ac:dyDescent="0.2">
      <c r="A8" s="26" t="s">
        <v>14</v>
      </c>
      <c r="B8" s="9">
        <v>56</v>
      </c>
      <c r="C8" s="11" t="s">
        <v>84</v>
      </c>
      <c r="D8" s="11" t="s">
        <v>85</v>
      </c>
      <c r="E8" s="12">
        <v>2007</v>
      </c>
      <c r="F8" s="19">
        <v>3.6921296296296298E-3</v>
      </c>
      <c r="G8" s="46">
        <f>(F8-$F$6)</f>
        <v>8.1018518518519763E-5</v>
      </c>
    </row>
    <row r="9" spans="1:8" ht="15.95" customHeight="1" x14ac:dyDescent="0.2">
      <c r="A9" s="9" t="s">
        <v>62</v>
      </c>
      <c r="B9" s="9">
        <v>57</v>
      </c>
      <c r="C9" s="18" t="s">
        <v>86</v>
      </c>
      <c r="D9" s="18" t="s">
        <v>23</v>
      </c>
      <c r="E9" s="9">
        <v>2007</v>
      </c>
      <c r="F9" s="19">
        <v>3.8425925925925902E-3</v>
      </c>
      <c r="G9" s="46">
        <f>(F9-$F$6)</f>
        <v>2.3148148148148008E-4</v>
      </c>
    </row>
    <row r="10" spans="1:8" ht="15.95" customHeight="1" x14ac:dyDescent="0.2">
      <c r="A10" s="43"/>
      <c r="B10" s="44"/>
      <c r="C10" s="43"/>
      <c r="D10" s="43"/>
      <c r="E10" s="44"/>
      <c r="F10" s="44"/>
      <c r="G10" s="44"/>
    </row>
  </sheetData>
  <sortState ref="A6:G10">
    <sortCondition ref="F6:F10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ignoredErrors>
    <ignoredError sqref="A6:A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G6" sqref="G6:G7"/>
    </sheetView>
  </sheetViews>
  <sheetFormatPr defaultRowHeight="12.75" x14ac:dyDescent="0.2"/>
  <cols>
    <col min="1" max="2" width="8.5703125"/>
    <col min="3" max="3" width="18.5703125"/>
    <col min="4" max="4" width="24.28515625"/>
    <col min="5" max="6" width="8.5703125"/>
    <col min="7" max="7" width="10.42578125" style="26"/>
    <col min="8" max="1025" width="8.5703125"/>
  </cols>
  <sheetData>
    <row r="1" spans="1:8" ht="18" x14ac:dyDescent="0.25">
      <c r="A1" s="2" t="s">
        <v>0</v>
      </c>
      <c r="B1" s="3"/>
      <c r="C1" s="3"/>
      <c r="D1" s="3"/>
      <c r="E1" s="3"/>
      <c r="F1" s="3"/>
      <c r="G1" s="31"/>
      <c r="H1" s="3"/>
    </row>
    <row r="2" spans="1:8" ht="18" x14ac:dyDescent="0.25">
      <c r="A2" s="5" t="s">
        <v>1</v>
      </c>
      <c r="B2" s="3"/>
      <c r="C2" s="3"/>
      <c r="D2" s="3"/>
      <c r="E2" s="3"/>
      <c r="F2" s="3"/>
      <c r="G2" s="31"/>
      <c r="H2" s="3"/>
    </row>
    <row r="3" spans="1:8" ht="18" x14ac:dyDescent="0.25">
      <c r="A3" t="s">
        <v>88</v>
      </c>
      <c r="B3" s="3"/>
      <c r="C3" s="3"/>
      <c r="D3" s="3"/>
      <c r="E3" s="3"/>
      <c r="F3" s="3"/>
      <c r="G3" s="31"/>
      <c r="H3" s="3"/>
    </row>
    <row r="4" spans="1:8" x14ac:dyDescent="0.2">
      <c r="G4"/>
    </row>
    <row r="5" spans="1:8" ht="15.95" customHeight="1" x14ac:dyDescent="0.2">
      <c r="A5" s="7" t="s">
        <v>3</v>
      </c>
      <c r="B5" s="6" t="s">
        <v>4</v>
      </c>
      <c r="C5" s="7" t="s">
        <v>5</v>
      </c>
      <c r="D5" s="7" t="s">
        <v>6</v>
      </c>
      <c r="E5" s="6" t="s">
        <v>7</v>
      </c>
      <c r="F5" s="6" t="s">
        <v>8</v>
      </c>
      <c r="G5" s="6" t="s">
        <v>9</v>
      </c>
    </row>
    <row r="6" spans="1:8" s="45" customFormat="1" ht="15.95" customHeight="1" x14ac:dyDescent="0.2">
      <c r="A6" s="42" t="s">
        <v>25</v>
      </c>
      <c r="B6" s="26">
        <v>41</v>
      </c>
      <c r="C6" s="32" t="s">
        <v>92</v>
      </c>
      <c r="D6" s="32" t="s">
        <v>93</v>
      </c>
      <c r="E6" s="26" t="s">
        <v>91</v>
      </c>
      <c r="F6" s="24">
        <v>3.1712962962963001E-3</v>
      </c>
      <c r="G6" s="33">
        <v>0</v>
      </c>
    </row>
    <row r="7" spans="1:8" ht="15.95" customHeight="1" x14ac:dyDescent="0.2">
      <c r="A7" s="42" t="s">
        <v>28</v>
      </c>
      <c r="B7" s="9">
        <v>42</v>
      </c>
      <c r="C7" s="18" t="s">
        <v>95</v>
      </c>
      <c r="D7" s="18" t="s">
        <v>93</v>
      </c>
      <c r="E7" s="9">
        <v>2007</v>
      </c>
      <c r="F7" s="24">
        <v>3.3680555555555599E-3</v>
      </c>
      <c r="G7" s="46">
        <f t="shared" ref="G7:G15" si="0">(F7-$F$6)</f>
        <v>1.967592592592598E-4</v>
      </c>
    </row>
    <row r="8" spans="1:8" ht="15.95" customHeight="1" x14ac:dyDescent="0.2">
      <c r="A8" s="42" t="s">
        <v>14</v>
      </c>
      <c r="B8" s="9">
        <v>44</v>
      </c>
      <c r="C8" s="18" t="s">
        <v>89</v>
      </c>
      <c r="D8" s="18" t="s">
        <v>90</v>
      </c>
      <c r="E8" s="9" t="s">
        <v>91</v>
      </c>
      <c r="F8" s="24">
        <v>3.37962962962963E-3</v>
      </c>
      <c r="G8" s="46">
        <f t="shared" si="0"/>
        <v>2.083333333333299E-4</v>
      </c>
    </row>
    <row r="9" spans="1:8" ht="15.95" customHeight="1" x14ac:dyDescent="0.2">
      <c r="A9" s="42" t="s">
        <v>62</v>
      </c>
      <c r="B9" s="9">
        <v>46</v>
      </c>
      <c r="C9" s="18" t="s">
        <v>97</v>
      </c>
      <c r="D9" s="18" t="s">
        <v>31</v>
      </c>
      <c r="E9" s="9">
        <v>2007</v>
      </c>
      <c r="F9" s="24">
        <v>3.3912037037037001E-3</v>
      </c>
      <c r="G9" s="46">
        <f t="shared" si="0"/>
        <v>2.1990740740740001E-4</v>
      </c>
    </row>
    <row r="10" spans="1:8" ht="15.95" customHeight="1" x14ac:dyDescent="0.2">
      <c r="A10" s="42" t="s">
        <v>68</v>
      </c>
      <c r="B10" s="9">
        <v>43</v>
      </c>
      <c r="C10" s="18" t="s">
        <v>94</v>
      </c>
      <c r="D10" s="18" t="s">
        <v>20</v>
      </c>
      <c r="E10" s="9" t="s">
        <v>83</v>
      </c>
      <c r="F10" s="24">
        <v>3.4837962962962999E-3</v>
      </c>
      <c r="G10" s="46">
        <f t="shared" si="0"/>
        <v>3.1249999999999984E-4</v>
      </c>
    </row>
    <row r="11" spans="1:8" ht="15.95" customHeight="1" x14ac:dyDescent="0.2">
      <c r="A11" s="42" t="s">
        <v>264</v>
      </c>
      <c r="B11" s="9">
        <v>48</v>
      </c>
      <c r="C11" s="18" t="s">
        <v>99</v>
      </c>
      <c r="D11" s="18" t="s">
        <v>11</v>
      </c>
      <c r="E11" s="9">
        <v>2007</v>
      </c>
      <c r="F11" s="24">
        <v>3.5069444444444401E-3</v>
      </c>
      <c r="G11" s="46">
        <f t="shared" si="0"/>
        <v>3.3564814814814005E-4</v>
      </c>
    </row>
    <row r="12" spans="1:8" ht="15.95" customHeight="1" x14ac:dyDescent="0.2">
      <c r="A12" s="42" t="s">
        <v>265</v>
      </c>
      <c r="B12" s="9">
        <v>47</v>
      </c>
      <c r="C12" s="18" t="s">
        <v>98</v>
      </c>
      <c r="D12" s="18" t="s">
        <v>39</v>
      </c>
      <c r="E12" s="9">
        <v>2007</v>
      </c>
      <c r="F12" s="24">
        <v>3.5185185185185202E-3</v>
      </c>
      <c r="G12" s="46">
        <f t="shared" si="0"/>
        <v>3.4722222222222012E-4</v>
      </c>
    </row>
    <row r="13" spans="1:8" ht="15.95" customHeight="1" x14ac:dyDescent="0.2">
      <c r="A13" s="42" t="s">
        <v>266</v>
      </c>
      <c r="B13" s="9">
        <v>49</v>
      </c>
      <c r="C13" s="18" t="s">
        <v>100</v>
      </c>
      <c r="D13" s="18" t="s">
        <v>101</v>
      </c>
      <c r="E13" s="9">
        <v>2007</v>
      </c>
      <c r="F13" s="24">
        <v>3.6111111111111101E-3</v>
      </c>
      <c r="G13" s="46">
        <f t="shared" si="0"/>
        <v>4.3981481481480999E-4</v>
      </c>
    </row>
    <row r="14" spans="1:8" ht="15.95" customHeight="1" x14ac:dyDescent="0.2">
      <c r="A14" s="42" t="s">
        <v>267</v>
      </c>
      <c r="B14" s="9">
        <v>51</v>
      </c>
      <c r="C14" s="18" t="s">
        <v>102</v>
      </c>
      <c r="D14" s="18" t="s">
        <v>31</v>
      </c>
      <c r="E14" s="9">
        <v>2007</v>
      </c>
      <c r="F14" s="24">
        <v>4.0046296296296297E-3</v>
      </c>
      <c r="G14" s="46">
        <f t="shared" si="0"/>
        <v>8.3333333333332959E-4</v>
      </c>
    </row>
    <row r="15" spans="1:8" ht="15.95" customHeight="1" x14ac:dyDescent="0.2">
      <c r="A15" s="42" t="s">
        <v>269</v>
      </c>
      <c r="B15" s="9">
        <v>45</v>
      </c>
      <c r="C15" s="18" t="s">
        <v>96</v>
      </c>
      <c r="D15" s="18" t="s">
        <v>31</v>
      </c>
      <c r="E15" s="9">
        <v>2007</v>
      </c>
      <c r="F15" s="24">
        <v>4.3634259259259303E-3</v>
      </c>
      <c r="G15" s="46">
        <f t="shared" si="0"/>
        <v>1.1921296296296302E-3</v>
      </c>
    </row>
    <row r="16" spans="1:8" ht="15.95" customHeight="1" x14ac:dyDescent="0.2">
      <c r="A16" s="43"/>
      <c r="B16" s="44"/>
      <c r="C16" s="43"/>
      <c r="D16" s="43"/>
      <c r="E16" s="44"/>
      <c r="F16" s="44"/>
      <c r="G16" s="44"/>
    </row>
  </sheetData>
  <sortState ref="A6:G16">
    <sortCondition ref="F6:F16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ignoredErrors>
    <ignoredError sqref="A6:A15 E6:E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activeCell="G6" sqref="G6:G7"/>
    </sheetView>
  </sheetViews>
  <sheetFormatPr defaultRowHeight="12.75" x14ac:dyDescent="0.2"/>
  <cols>
    <col min="1" max="2" width="8.5703125"/>
    <col min="3" max="3" width="21.28515625"/>
    <col min="4" max="4" width="22"/>
    <col min="5" max="5" width="8.5703125"/>
    <col min="6" max="6" width="10.140625"/>
    <col min="7" max="1025" width="8.5703125"/>
  </cols>
  <sheetData>
    <row r="1" spans="1:8" ht="18" x14ac:dyDescent="0.25">
      <c r="A1" s="2" t="s">
        <v>0</v>
      </c>
      <c r="B1" s="3"/>
      <c r="C1" s="3"/>
      <c r="D1" s="3"/>
      <c r="E1" s="3"/>
      <c r="F1" s="3"/>
      <c r="G1" s="3"/>
      <c r="H1" s="3"/>
    </row>
    <row r="2" spans="1:8" ht="18" x14ac:dyDescent="0.25">
      <c r="A2" s="5" t="s">
        <v>1</v>
      </c>
      <c r="B2" s="3"/>
      <c r="C2" s="3"/>
      <c r="D2" s="3"/>
      <c r="E2" s="3"/>
      <c r="F2" s="3"/>
      <c r="G2" s="3"/>
      <c r="H2" s="3"/>
    </row>
    <row r="3" spans="1:8" ht="18" x14ac:dyDescent="0.25">
      <c r="A3" t="s">
        <v>103</v>
      </c>
      <c r="B3" s="3"/>
      <c r="C3" s="3"/>
      <c r="D3" s="3"/>
      <c r="E3" s="3"/>
      <c r="F3" s="3"/>
      <c r="G3" s="3"/>
      <c r="H3" s="3"/>
    </row>
    <row r="5" spans="1:8" ht="15.95" customHeight="1" x14ac:dyDescent="0.2">
      <c r="A5" s="6" t="s">
        <v>3</v>
      </c>
      <c r="B5" s="6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</row>
    <row r="6" spans="1:8" ht="15.95" customHeight="1" x14ac:dyDescent="0.2">
      <c r="A6" s="42" t="s">
        <v>25</v>
      </c>
      <c r="B6" s="9">
        <v>1</v>
      </c>
      <c r="C6" s="11" t="s">
        <v>109</v>
      </c>
      <c r="D6" s="11" t="s">
        <v>77</v>
      </c>
      <c r="E6" s="12" t="s">
        <v>110</v>
      </c>
      <c r="F6" s="24">
        <v>3.26388888888889E-3</v>
      </c>
      <c r="G6" s="33">
        <v>0</v>
      </c>
    </row>
    <row r="7" spans="1:8" ht="15.95" customHeight="1" x14ac:dyDescent="0.2">
      <c r="A7" s="42" t="s">
        <v>28</v>
      </c>
      <c r="B7" s="9">
        <v>9</v>
      </c>
      <c r="C7" s="11" t="s">
        <v>107</v>
      </c>
      <c r="D7" s="11" t="s">
        <v>108</v>
      </c>
      <c r="E7" s="12" t="s">
        <v>105</v>
      </c>
      <c r="F7" s="24">
        <v>3.3333333333333301E-3</v>
      </c>
      <c r="G7" s="46">
        <f>(F7-$F$6)</f>
        <v>6.9444444444440121E-5</v>
      </c>
    </row>
    <row r="8" spans="1:8" ht="15.95" customHeight="1" x14ac:dyDescent="0.2">
      <c r="A8" s="42" t="s">
        <v>14</v>
      </c>
      <c r="B8" s="9">
        <v>5</v>
      </c>
      <c r="C8" s="32" t="s">
        <v>113</v>
      </c>
      <c r="D8" s="32" t="s">
        <v>23</v>
      </c>
      <c r="E8" s="26">
        <v>2005</v>
      </c>
      <c r="F8" s="24">
        <v>3.3680555555555599E-3</v>
      </c>
      <c r="G8" s="46">
        <f t="shared" ref="G8:G17" si="0">(F8-$F$6)</f>
        <v>1.0416666666666994E-4</v>
      </c>
    </row>
    <row r="9" spans="1:8" ht="15.95" customHeight="1" x14ac:dyDescent="0.2">
      <c r="A9" s="42" t="s">
        <v>62</v>
      </c>
      <c r="B9" s="9">
        <v>4</v>
      </c>
      <c r="C9" s="18" t="s">
        <v>120</v>
      </c>
      <c r="D9" s="18" t="s">
        <v>23</v>
      </c>
      <c r="E9" s="9">
        <v>2006</v>
      </c>
      <c r="F9" s="24">
        <v>3.4143518518518498E-3</v>
      </c>
      <c r="G9" s="46">
        <f t="shared" si="0"/>
        <v>1.5046296296295988E-4</v>
      </c>
    </row>
    <row r="10" spans="1:8" ht="15.95" customHeight="1" x14ac:dyDescent="0.2">
      <c r="A10" s="42" t="s">
        <v>68</v>
      </c>
      <c r="B10" s="9">
        <v>11</v>
      </c>
      <c r="C10" s="18" t="s">
        <v>118</v>
      </c>
      <c r="D10" s="18" t="s">
        <v>23</v>
      </c>
      <c r="E10" s="9">
        <v>2005</v>
      </c>
      <c r="F10" s="24">
        <v>3.4837962962962999E-3</v>
      </c>
      <c r="G10" s="46">
        <f t="shared" si="0"/>
        <v>2.1990740740740998E-4</v>
      </c>
    </row>
    <row r="11" spans="1:8" ht="15.95" customHeight="1" x14ac:dyDescent="0.2">
      <c r="A11" s="42" t="s">
        <v>264</v>
      </c>
      <c r="B11" s="9">
        <v>10</v>
      </c>
      <c r="C11" s="18" t="s">
        <v>117</v>
      </c>
      <c r="D11" s="18" t="s">
        <v>23</v>
      </c>
      <c r="E11" s="9">
        <v>2005</v>
      </c>
      <c r="F11" s="24">
        <v>3.7499999999999999E-3</v>
      </c>
      <c r="G11" s="46">
        <f t="shared" si="0"/>
        <v>4.861111111111099E-4</v>
      </c>
    </row>
    <row r="12" spans="1:8" ht="15.95" customHeight="1" x14ac:dyDescent="0.2">
      <c r="A12" s="42" t="s">
        <v>265</v>
      </c>
      <c r="B12" s="9">
        <v>3</v>
      </c>
      <c r="C12" s="18" t="s">
        <v>112</v>
      </c>
      <c r="D12" s="18" t="s">
        <v>23</v>
      </c>
      <c r="E12" s="9">
        <v>2005</v>
      </c>
      <c r="F12" s="24">
        <v>3.7847222222222201E-3</v>
      </c>
      <c r="G12" s="46">
        <f t="shared" si="0"/>
        <v>5.2083333333333018E-4</v>
      </c>
    </row>
    <row r="13" spans="1:8" ht="15.95" customHeight="1" x14ac:dyDescent="0.2">
      <c r="A13" s="42" t="s">
        <v>266</v>
      </c>
      <c r="B13" s="9">
        <v>2</v>
      </c>
      <c r="C13" s="18" t="s">
        <v>111</v>
      </c>
      <c r="D13" s="18" t="s">
        <v>23</v>
      </c>
      <c r="E13" s="9">
        <v>2005</v>
      </c>
      <c r="F13" s="24">
        <v>3.9004629629629602E-3</v>
      </c>
      <c r="G13" s="46">
        <f t="shared" si="0"/>
        <v>6.3657407407407022E-4</v>
      </c>
    </row>
    <row r="14" spans="1:8" ht="15.95" customHeight="1" x14ac:dyDescent="0.2">
      <c r="A14" s="42" t="s">
        <v>267</v>
      </c>
      <c r="B14" s="9">
        <v>7</v>
      </c>
      <c r="C14" s="18" t="s">
        <v>115</v>
      </c>
      <c r="D14" s="18" t="s">
        <v>23</v>
      </c>
      <c r="E14" s="9">
        <v>2005</v>
      </c>
      <c r="F14" s="24">
        <v>3.9351851851851796E-3</v>
      </c>
      <c r="G14" s="46">
        <f t="shared" si="0"/>
        <v>6.7129629629628963E-4</v>
      </c>
    </row>
    <row r="15" spans="1:8" ht="15.95" customHeight="1" x14ac:dyDescent="0.2">
      <c r="A15" s="42" t="s">
        <v>269</v>
      </c>
      <c r="B15" s="9">
        <v>6</v>
      </c>
      <c r="C15" s="18" t="s">
        <v>114</v>
      </c>
      <c r="D15" s="18" t="s">
        <v>23</v>
      </c>
      <c r="E15" s="9">
        <v>2006</v>
      </c>
      <c r="F15" s="24">
        <v>3.9467592592592601E-3</v>
      </c>
      <c r="G15" s="46">
        <f t="shared" si="0"/>
        <v>6.8287037037037014E-4</v>
      </c>
    </row>
    <row r="16" spans="1:8" ht="15.95" customHeight="1" x14ac:dyDescent="0.2">
      <c r="A16" s="42" t="s">
        <v>270</v>
      </c>
      <c r="B16" s="9">
        <v>8</v>
      </c>
      <c r="C16" s="18" t="s">
        <v>116</v>
      </c>
      <c r="D16" s="18" t="s">
        <v>23</v>
      </c>
      <c r="E16" s="9">
        <v>2005</v>
      </c>
      <c r="F16" s="24">
        <v>3.9583333333333302E-3</v>
      </c>
      <c r="G16" s="46">
        <f t="shared" si="0"/>
        <v>6.9444444444444024E-4</v>
      </c>
    </row>
    <row r="17" spans="1:7" ht="15.95" customHeight="1" x14ac:dyDescent="0.2">
      <c r="A17" s="42" t="s">
        <v>271</v>
      </c>
      <c r="B17" s="9">
        <v>12</v>
      </c>
      <c r="C17" s="18" t="s">
        <v>119</v>
      </c>
      <c r="D17" s="18" t="s">
        <v>23</v>
      </c>
      <c r="E17" s="9">
        <v>2005</v>
      </c>
      <c r="F17" s="24">
        <v>3.9699074074074098E-3</v>
      </c>
      <c r="G17" s="46">
        <f t="shared" si="0"/>
        <v>7.0601851851851988E-4</v>
      </c>
    </row>
    <row r="18" spans="1:7" ht="15.95" customHeight="1" x14ac:dyDescent="0.2">
      <c r="A18" s="26"/>
      <c r="B18" s="9"/>
      <c r="C18" s="11" t="s">
        <v>104</v>
      </c>
      <c r="D18" s="11"/>
      <c r="E18" s="12" t="s">
        <v>105</v>
      </c>
      <c r="F18" s="24" t="s">
        <v>106</v>
      </c>
      <c r="G18" s="20"/>
    </row>
  </sheetData>
  <sortState ref="A6:G18">
    <sortCondition ref="F6:F18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ignoredErrors>
    <ignoredError sqref="A6:A17 E6:E1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A6" sqref="A6:A9"/>
    </sheetView>
  </sheetViews>
  <sheetFormatPr defaultRowHeight="12.75" x14ac:dyDescent="0.2"/>
  <cols>
    <col min="1" max="2" width="8.5703125"/>
    <col min="3" max="3" width="16.5703125"/>
    <col min="4" max="4" width="22.5703125"/>
    <col min="5" max="6" width="8.5703125"/>
    <col min="7" max="7" width="9.42578125" style="26"/>
    <col min="8" max="1025" width="8.5703125"/>
  </cols>
  <sheetData>
    <row r="1" spans="1:8" ht="18" x14ac:dyDescent="0.25">
      <c r="A1" s="2" t="s">
        <v>0</v>
      </c>
      <c r="B1" s="3"/>
      <c r="C1" s="3"/>
      <c r="D1" s="3"/>
      <c r="E1" s="3"/>
      <c r="F1" s="3"/>
      <c r="G1" s="31"/>
      <c r="H1" s="3"/>
    </row>
    <row r="2" spans="1:8" ht="18" x14ac:dyDescent="0.25">
      <c r="A2" s="5" t="s">
        <v>1</v>
      </c>
      <c r="B2" s="3"/>
      <c r="C2" s="3"/>
      <c r="D2" s="3"/>
      <c r="E2" s="3"/>
      <c r="F2" s="3"/>
      <c r="G2" s="31"/>
      <c r="H2" s="3"/>
    </row>
    <row r="3" spans="1:8" ht="18" x14ac:dyDescent="0.25">
      <c r="A3" t="s">
        <v>121</v>
      </c>
      <c r="B3" s="3"/>
      <c r="C3" s="3"/>
      <c r="D3" s="3"/>
      <c r="E3" s="3"/>
      <c r="F3" s="3"/>
      <c r="G3" s="31"/>
      <c r="H3" s="3"/>
    </row>
    <row r="4" spans="1:8" x14ac:dyDescent="0.2">
      <c r="G4"/>
    </row>
    <row r="5" spans="1:8" ht="15.95" customHeight="1" x14ac:dyDescent="0.2">
      <c r="A5" s="6" t="s">
        <v>3</v>
      </c>
      <c r="B5" s="6" t="s">
        <v>4</v>
      </c>
      <c r="C5" s="7" t="s">
        <v>5</v>
      </c>
      <c r="D5" s="7" t="s">
        <v>6</v>
      </c>
      <c r="E5" s="6" t="s">
        <v>7</v>
      </c>
      <c r="F5" s="6" t="s">
        <v>8</v>
      </c>
      <c r="G5" s="6" t="s">
        <v>9</v>
      </c>
    </row>
    <row r="6" spans="1:8" ht="15.95" customHeight="1" x14ac:dyDescent="0.2">
      <c r="A6" s="42" t="s">
        <v>25</v>
      </c>
      <c r="B6" s="9">
        <v>21</v>
      </c>
      <c r="C6" s="32" t="s">
        <v>123</v>
      </c>
      <c r="D6" s="32" t="s">
        <v>23</v>
      </c>
      <c r="E6" s="26">
        <v>2005</v>
      </c>
      <c r="F6" s="19">
        <v>2.98611111111111E-3</v>
      </c>
      <c r="G6" s="33">
        <v>0</v>
      </c>
    </row>
    <row r="7" spans="1:8" ht="15.95" customHeight="1" x14ac:dyDescent="0.2">
      <c r="A7" s="42" t="s">
        <v>28</v>
      </c>
      <c r="B7" s="9">
        <v>23</v>
      </c>
      <c r="C7" s="18" t="s">
        <v>125</v>
      </c>
      <c r="D7" s="18" t="s">
        <v>23</v>
      </c>
      <c r="E7" s="9">
        <v>2005</v>
      </c>
      <c r="F7" s="19">
        <v>3.3449074074074102E-3</v>
      </c>
      <c r="G7" s="46">
        <f>(F7-$F$6)</f>
        <v>3.587962962963002E-4</v>
      </c>
    </row>
    <row r="8" spans="1:8" ht="15.95" customHeight="1" x14ac:dyDescent="0.2">
      <c r="A8" s="42" t="s">
        <v>14</v>
      </c>
      <c r="B8" s="9">
        <v>24</v>
      </c>
      <c r="C8" s="18" t="s">
        <v>126</v>
      </c>
      <c r="D8" s="18" t="s">
        <v>23</v>
      </c>
      <c r="E8" s="9">
        <v>2005</v>
      </c>
      <c r="F8" s="19">
        <v>3.4606481481481502E-3</v>
      </c>
      <c r="G8" s="46">
        <f t="shared" ref="G8:G9" si="0">(F8-$F$6)</f>
        <v>4.7453703703704024E-4</v>
      </c>
    </row>
    <row r="9" spans="1:8" ht="15.95" customHeight="1" x14ac:dyDescent="0.2">
      <c r="A9" s="42" t="s">
        <v>62</v>
      </c>
      <c r="B9" s="9">
        <v>22</v>
      </c>
      <c r="C9" s="18" t="s">
        <v>124</v>
      </c>
      <c r="D9" s="18" t="s">
        <v>23</v>
      </c>
      <c r="E9" s="9">
        <v>2005</v>
      </c>
      <c r="F9" s="19">
        <v>3.6111111111111101E-3</v>
      </c>
      <c r="G9" s="46">
        <f t="shared" si="0"/>
        <v>6.2500000000000012E-4</v>
      </c>
    </row>
    <row r="10" spans="1:8" ht="15.95" customHeight="1" x14ac:dyDescent="0.2">
      <c r="A10" s="26"/>
      <c r="B10" s="9"/>
      <c r="C10" s="11" t="s">
        <v>122</v>
      </c>
      <c r="D10" s="11" t="s">
        <v>90</v>
      </c>
      <c r="E10" s="12" t="s">
        <v>105</v>
      </c>
      <c r="F10" s="24" t="s">
        <v>106</v>
      </c>
      <c r="G10" s="25"/>
    </row>
  </sheetData>
  <sortState ref="A6:H10">
    <sortCondition ref="F6:F10"/>
  </sortState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  <ignoredErrors>
    <ignoredError sqref="A6:A9 E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1</vt:i4>
      </vt:variant>
    </vt:vector>
  </HeadingPairs>
  <TitlesOfParts>
    <vt:vector size="22" baseType="lpstr">
      <vt:lpstr>Benjamínci</vt:lpstr>
      <vt:lpstr>Předškolačky</vt:lpstr>
      <vt:lpstr>Předškoláci</vt:lpstr>
      <vt:lpstr>Nejmladší žačky I.</vt:lpstr>
      <vt:lpstr>Nejmladší žáci I.</vt:lpstr>
      <vt:lpstr>Nejmladší žačky II.</vt:lpstr>
      <vt:lpstr>Nejmladší žáci II.</vt:lpstr>
      <vt:lpstr>Mladší žačky</vt:lpstr>
      <vt:lpstr>Mladší žáci</vt:lpstr>
      <vt:lpstr>Starší žačky</vt:lpstr>
      <vt:lpstr>Starší žáci</vt:lpstr>
      <vt:lpstr>Dorostenky</vt:lpstr>
      <vt:lpstr>Dorostenci</vt:lpstr>
      <vt:lpstr>Ženy</vt:lpstr>
      <vt:lpstr>Veteránky nad 40 let</vt:lpstr>
      <vt:lpstr>Junioři</vt:lpstr>
      <vt:lpstr>Muži</vt:lpstr>
      <vt:lpstr>Veteráni nad 40 let</vt:lpstr>
      <vt:lpstr>Veteráni nad 50 let</vt:lpstr>
      <vt:lpstr>Veteráni nad 60 let</vt:lpstr>
      <vt:lpstr>Veteráni nad 70 let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blondin</dc:creator>
  <dc:description/>
  <cp:lastModifiedBy>Ondrej Sopr</cp:lastModifiedBy>
  <cp:revision>22</cp:revision>
  <dcterms:created xsi:type="dcterms:W3CDTF">2009-04-04T13:24:25Z</dcterms:created>
  <dcterms:modified xsi:type="dcterms:W3CDTF">2018-04-05T11:07:38Z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